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mathieu/Desktop/"/>
    </mc:Choice>
  </mc:AlternateContent>
  <xr:revisionPtr revIDLastSave="0" documentId="13_ncr:1_{00602CFC-C4F8-E145-810E-E688F4B34000}" xr6:coauthVersionLast="47" xr6:coauthVersionMax="47" xr10:uidLastSave="{00000000-0000-0000-0000-000000000000}"/>
  <bookViews>
    <workbookView xWindow="0" yWindow="500" windowWidth="25600" windowHeight="14200" xr2:uid="{620A55A9-B7B3-E14B-A12A-7841F9103DC8}"/>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6" i="1" l="1"/>
  <c r="N96" i="1"/>
  <c r="M96" i="1"/>
  <c r="Q89" i="1"/>
  <c r="Q88" i="1"/>
  <c r="Q87" i="1"/>
  <c r="Q86" i="1"/>
  <c r="Q85" i="1"/>
  <c r="Q80" i="1"/>
  <c r="Q79" i="1"/>
  <c r="Q78" i="1"/>
  <c r="Q77" i="1"/>
  <c r="Q76" i="1"/>
  <c r="Q71" i="1"/>
  <c r="Q70" i="1"/>
  <c r="Q69" i="1"/>
  <c r="Q68" i="1"/>
  <c r="Q67" i="1"/>
  <c r="Q62" i="1"/>
  <c r="Q61" i="1"/>
  <c r="Q60" i="1"/>
  <c r="Q59" i="1"/>
  <c r="Q58" i="1"/>
  <c r="M63" i="1" s="1"/>
  <c r="Q44" i="1"/>
  <c r="Q43" i="1"/>
  <c r="Q42" i="1"/>
  <c r="Q41" i="1"/>
  <c r="Q40" i="1"/>
  <c r="Q35" i="1"/>
  <c r="Q34" i="1"/>
  <c r="Q33" i="1"/>
  <c r="Q32" i="1"/>
  <c r="Q31" i="1"/>
  <c r="Q26" i="1"/>
  <c r="Q25" i="1"/>
  <c r="Q24" i="1"/>
  <c r="Q23" i="1"/>
  <c r="Q22" i="1"/>
  <c r="Q17" i="1"/>
  <c r="Q16" i="1"/>
  <c r="Q15" i="1"/>
  <c r="Q14" i="1"/>
  <c r="Q13" i="1"/>
  <c r="D143" i="1"/>
  <c r="D134" i="1"/>
  <c r="D125" i="1"/>
  <c r="D116" i="1"/>
  <c r="D107" i="1"/>
  <c r="D98" i="1"/>
  <c r="D89" i="1"/>
  <c r="D80" i="1"/>
  <c r="D71" i="1"/>
  <c r="D62" i="1"/>
  <c r="D53" i="1"/>
  <c r="D44" i="1"/>
  <c r="N95" i="1" s="1"/>
  <c r="D35" i="1"/>
  <c r="M27" i="1" l="1"/>
  <c r="M72" i="1"/>
  <c r="M36" i="1"/>
  <c r="M81" i="1"/>
  <c r="M18" i="1"/>
  <c r="M45" i="1"/>
  <c r="M90" i="1"/>
  <c r="P95" i="1" l="1"/>
  <c r="O95" i="1"/>
</calcChain>
</file>

<file path=xl/sharedStrings.xml><?xml version="1.0" encoding="utf-8"?>
<sst xmlns="http://schemas.openxmlformats.org/spreadsheetml/2006/main" count="214" uniqueCount="131">
  <si>
    <t>Je ne me sens pas triste.</t>
  </si>
  <si>
    <t>Je me sens très souvent triste.</t>
  </si>
  <si>
    <t>Je suis tout le temps triste.</t>
  </si>
  <si>
    <t>Je suis si triste ou si malheureux(se), que ce n'est pas supportable.</t>
  </si>
  <si>
    <t>Tristesse</t>
  </si>
  <si>
    <t>n</t>
  </si>
  <si>
    <t>Pessimisme</t>
  </si>
  <si>
    <t>Je ne suis pas découragé(e) face à mon avenir.</t>
  </si>
  <si>
    <t>Je me sens plus découragé(e) qu'avant face à mon avenir.</t>
  </si>
  <si>
    <t>Je ne m'attends pas à ce que les choses s'arrangent pour moi.</t>
  </si>
  <si>
    <t>J'ai le sentiment que mon avenir est sans espoir et qu'il ne peut qu'empirer.</t>
  </si>
  <si>
    <r>
      <t xml:space="preserve">Veuillez lire avec soin chacun des groupes puis, dans chaque groupe, choisissez l'énoncé qui décrit le mieux comment vous vous êtes senti(e) </t>
    </r>
    <r>
      <rPr>
        <b/>
        <sz val="26"/>
        <color theme="4"/>
        <rFont val="Calibri (Corps)"/>
      </rPr>
      <t>au cours des deux dernières semaines</t>
    </r>
    <r>
      <rPr>
        <sz val="26"/>
        <color theme="4"/>
        <rFont val="Calibri Light"/>
        <family val="2"/>
        <scheme val="major"/>
      </rPr>
      <t>, incluant aujourd'hui. Marquez d'un "1" la case placée après l'énoncé que vous avez choisi. Si, dans un groupe d'énoncés, vous en trouvez plusieurs qui semblent décrire également bien ce que vous ressentez, choisissez celui qui est le moins intense . Assurez-vous bien de répondre à tous les groupes d'énoncés et de ne choisir qu'un seul énoncé dans chaque groupe.</t>
    </r>
  </si>
  <si>
    <t>Echec dans le passé</t>
  </si>
  <si>
    <t>Je n'ai pas le sentiment d'avoir échoué dans la vie, d'être un(e) raté(e).</t>
  </si>
  <si>
    <t>J'ai échoué plus souvent que je n'aurais dû.</t>
  </si>
  <si>
    <t>Quand je pense à mon passé, je constate un grand nombre d'échecs.</t>
  </si>
  <si>
    <t>J'ai le sentiment d'avoir complètement raté ma vie.</t>
  </si>
  <si>
    <t>Perte de plaisir</t>
  </si>
  <si>
    <t>Je ne me sens pas particulièrement insatisfait.</t>
  </si>
  <si>
    <t>Je ne sais pas profiter agréablement des circonstances.</t>
  </si>
  <si>
    <t>Je ne tire plus aucune satisfaction de quoi que ce soi</t>
  </si>
  <si>
    <t>Je suis mécontent de tout</t>
  </si>
  <si>
    <t>Sentiment de culpabilité</t>
  </si>
  <si>
    <t>Je ne me sens pas  coupable.</t>
  </si>
  <si>
    <t>Je me sens mauvais ou indigne une bonne partie du temps.</t>
  </si>
  <si>
    <t>Je me sens coupable.</t>
  </si>
  <si>
    <t>Je me juge très mauvais et j'ai l'impression que je ne vaux rien.</t>
  </si>
  <si>
    <t>Sentiment de satisfaction de soi</t>
  </si>
  <si>
    <t>Je ne suis pas déçu par moi-même.</t>
  </si>
  <si>
    <t>Je suis déçu par moi-même.</t>
  </si>
  <si>
    <t>Je me dégoute moi-même.</t>
  </si>
  <si>
    <t>Je me hais.</t>
  </si>
  <si>
    <t>Idées suicidaires</t>
  </si>
  <si>
    <t>Je ne me sens pas triste.Je ne pense pas à me faire du mal.</t>
  </si>
  <si>
    <t>Je pense que la mort me libèrerai.</t>
  </si>
  <si>
    <t>J'ai des plan précis pour me libérer.</t>
  </si>
  <si>
    <t>Si je le pouvais, je me tuerai.</t>
  </si>
  <si>
    <t>Intérêt pour les autres</t>
  </si>
  <si>
    <t>Je n'ai pas perdu d'intérêt pour les gens.</t>
  </si>
  <si>
    <t>Maintenant, je m'intéresse moins aux autres qu'autrefois.</t>
  </si>
  <si>
    <t>J'ai perdu tout l'intérêt que je portais aux autres, et j'ai peu de sentiments pour eux.</t>
  </si>
  <si>
    <t>J'ai perdu tout intérêt pour les autres, et il m'indiffèrent totalement.</t>
  </si>
  <si>
    <t>Indécision</t>
  </si>
  <si>
    <t>Je prends des décisions toujours aussi bien qu'avant.</t>
  </si>
  <si>
    <t>Il m'est plus difficile que d'habitude de prendre des décisions.</t>
  </si>
  <si>
    <t>J'ai beaucoup plus de mal qu'avant à prendre des décisions.</t>
  </si>
  <si>
    <t>J'ai du mal à prendre n'importe quelle décision.</t>
  </si>
  <si>
    <t>Dégoût de soi</t>
  </si>
  <si>
    <t>Je n'ai pas le sentiment d'être plus laid qu'avant.</t>
  </si>
  <si>
    <t>J'ai peur de paraître vieux ou disgracieux.</t>
  </si>
  <si>
    <t>J'ai l'impression qu'il y a un changement permanent dans mon apparence physique qui me fait paraître disgracieux.</t>
  </si>
  <si>
    <t>J'ai l'impression d'être laid et repoussant.</t>
  </si>
  <si>
    <t>Aboulie</t>
  </si>
  <si>
    <t>Je travaille aussi facilement qu'avant.</t>
  </si>
  <si>
    <t>Il me faut faire un effort supplémentaire pour commencer à faire quelque chose.</t>
  </si>
  <si>
    <t>Il faut que je fasse un très grand effort pour faire quoi que ce soit.</t>
  </si>
  <si>
    <t>Je suis incapable de faire le moindre travail.</t>
  </si>
  <si>
    <t>Fatigue</t>
  </si>
  <si>
    <t>Je ne suis pas plus fatigué que d'habitude.</t>
  </si>
  <si>
    <t>Je suis fatigué plus facilement que d'habitude.</t>
  </si>
  <si>
    <t>Faire quoi que ce soit me fatigue.</t>
  </si>
  <si>
    <t>Appétit</t>
  </si>
  <si>
    <t>Mon appétit est toujours aussi bon.</t>
  </si>
  <si>
    <t>Mon appétit n'est pas aussi bon que d'habitude.</t>
  </si>
  <si>
    <t>Mon appétit est beaucoup moins bon que d'habitude.</t>
  </si>
  <si>
    <t>Je n'ai plus du tout d'appétit.</t>
  </si>
  <si>
    <t>Partie 1</t>
  </si>
  <si>
    <t>Partie 2</t>
  </si>
  <si>
    <r>
      <t xml:space="preserve">Un certain nombre de phrases que l'on utilise pour se décrire sont données ci-dessous. Lisez chaque phrase, puis marquez d'un "1", parmi les quatre cases à droite, celle qui correspond le mieux à ce que vous ressentez </t>
    </r>
    <r>
      <rPr>
        <b/>
        <sz val="26"/>
        <color theme="4"/>
        <rFont val="Calibri (Corps)"/>
      </rPr>
      <t>à l'instant, juste en ce moment</t>
    </r>
    <r>
      <rPr>
        <sz val="26"/>
        <color theme="4"/>
        <rFont val="Calibri Light"/>
        <family val="2"/>
        <scheme val="major"/>
      </rPr>
      <t>. Il n'y a pas de bonnes, ni de mauvaises réponses. Ne passez pas trop de temps sur l'une ou l'autre de ces propositions, et indiquez la réponse qui décrit le mieux vos sentiments. Assurez-vous bien de répondre à toutes les phrases et de ne choisir qu'une seule réponse par phrase.</t>
    </r>
  </si>
  <si>
    <t>Non</t>
  </si>
  <si>
    <t>Plutôt non</t>
  </si>
  <si>
    <t>Plutôt oui</t>
  </si>
  <si>
    <t>Oui</t>
  </si>
  <si>
    <t>Je me sens calme</t>
  </si>
  <si>
    <t>Je me sens en sécurité, sans inquiétude, en sûreté</t>
  </si>
  <si>
    <t>Je suis tendu(e), crispé(e)</t>
  </si>
  <si>
    <t>Je me sens surmené(e)</t>
  </si>
  <si>
    <t>Je me sens tranquille, bien dans ma peau</t>
  </si>
  <si>
    <t>Je me sens ému(e), bouleversé(e), contrarié(e)</t>
  </si>
  <si>
    <t>L'idée de malheurs éventuels me tracasse en ce moment</t>
  </si>
  <si>
    <t>Je me sens content(e)</t>
  </si>
  <si>
    <t>Je me sens effrayé(e)</t>
  </si>
  <si>
    <t>Je me sens à mon aise (je me sens bien)</t>
  </si>
  <si>
    <t>Je sens que j'ai confiance en moi</t>
  </si>
  <si>
    <t>Je me sens nerveux (nerveuse), irritable</t>
  </si>
  <si>
    <t>J'ai la frousse, la trouille (j'ai peur)</t>
  </si>
  <si>
    <t>Je me sens indécis(e)</t>
  </si>
  <si>
    <t>Je suis décontracté(e), détendu(e)</t>
  </si>
  <si>
    <t>Je suis satisfait(e)</t>
  </si>
  <si>
    <t>Je suis inquiet, soucieux (inquiète, soucieuse)</t>
  </si>
  <si>
    <t>Je ne sais plus où j'en suis, je me sens déconcerté(e), dérouté(e)</t>
  </si>
  <si>
    <t>Je me sens solide, posé(e), pondéré(e), réfléchi(e)</t>
  </si>
  <si>
    <t>Je me sens de bonne humeur, aimable</t>
  </si>
  <si>
    <r>
      <t xml:space="preserve">Un certain nombre de phrases que l'on utilise pour se décrire sont données ci-dessous. Lisez chaque phrase, puis marquez d'un "1", parmi les quatre cases à droite, celle qui correspond le mieux à ce que vous ressentez </t>
    </r>
    <r>
      <rPr>
        <b/>
        <sz val="26"/>
        <color theme="4"/>
        <rFont val="Calibri (Corps)"/>
      </rPr>
      <t>habituellement, généralement</t>
    </r>
    <r>
      <rPr>
        <sz val="26"/>
        <color theme="4"/>
        <rFont val="Calibri Light"/>
        <family val="2"/>
        <scheme val="major"/>
      </rPr>
      <t>. Il n'y a pas de bonnes, ni de mauvaises réponses. Ne passez pas trop de temps sur l'une ou l'autre de ces propositions, et indiquez la réponse qui décrit le mieux vos sentiments. Assurez-vous bien de répondre à toutes les phrases et de ne choisir qu'une seule réponse par phrase.</t>
    </r>
  </si>
  <si>
    <t>Partie 3</t>
  </si>
  <si>
    <t>Je me sens nerveux (nerveuse) et agité(e)</t>
  </si>
  <si>
    <t>Je me sens content(e) de moi</t>
  </si>
  <si>
    <t>Je voudrais être aussi heureux (heureuse) que les autres</t>
  </si>
  <si>
    <t>J'ai un sentiment d'échec</t>
  </si>
  <si>
    <t>Je me sens reposé(e)</t>
  </si>
  <si>
    <t>J'ai tout mon sang-froid</t>
  </si>
  <si>
    <t>J'ai l'impression que les difficultés s'accumulent - je ne peux plus les surmonter</t>
  </si>
  <si>
    <t>Je m'inquiète à propos de choses sans importance</t>
  </si>
  <si>
    <t>Je me sens heureux (heureuse)</t>
  </si>
  <si>
    <t>J'ai des pensées qui me perturbent</t>
  </si>
  <si>
    <t>Je manque de confiance en moi</t>
  </si>
  <si>
    <t>Je me sens sans inquiétude, en sécurité, en sûreté</t>
  </si>
  <si>
    <t>Je prends facilement des décisions</t>
  </si>
  <si>
    <t>Je me sens incompétent(e), pas à la hauteur</t>
  </si>
  <si>
    <t>Des idées sans importance trottant dans ma tête me dérangent</t>
  </si>
  <si>
    <t>Je prends les déceptions tellement à coeur que je les oublie difficilement</t>
  </si>
  <si>
    <t>Je suis une personne posée, solide, stable</t>
  </si>
  <si>
    <t>Je deviens tendu(e) et agité(e) quand je réfléchis à mes soucis</t>
  </si>
  <si>
    <t>Vous avez effectué votre 1er entretien avec votre thérapeute. Nous vous proposons de réaliser votre évaluation initiale de prise en charge. Les résultats ne sont pas enregistrés. Aussi, nous vous demanderons de faire une capture d'écran ou de noter vos résultats afin de les communiquer à votre thérapeute.</t>
  </si>
  <si>
    <t>Identification</t>
  </si>
  <si>
    <t>Âge</t>
  </si>
  <si>
    <t>Genre</t>
  </si>
  <si>
    <t>Date de 1er entretien</t>
  </si>
  <si>
    <t>(sous la forme 01012023)</t>
  </si>
  <si>
    <t>Merci d'avoir pris part à cette évaluation</t>
  </si>
  <si>
    <t>Voici vos résultats :</t>
  </si>
  <si>
    <t>BDI</t>
  </si>
  <si>
    <t>STAI E</t>
  </si>
  <si>
    <t>STAI T</t>
  </si>
  <si>
    <t>i</t>
  </si>
  <si>
    <t>I</t>
  </si>
  <si>
    <t>N</t>
  </si>
  <si>
    <t xml:space="preserve">Identifiant personnel : </t>
  </si>
  <si>
    <t>(à noter et à transmettre à votre thérapeute)</t>
  </si>
  <si>
    <t>Conservez votre identifiant afin de le réutiliser lors de la réalisation de l'évaluation de fin de thérapie.</t>
  </si>
  <si>
    <t>Femme = 1     Homme = 2	     Autre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</si>
</sst>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20"/>
      <name val="Calibri Light"/>
      <family val="2"/>
      <scheme val="major"/>
    </font>
    <font>
      <sz val="48"/>
      <color theme="4"/>
      <name val="Calibri Light"/>
      <family val="2"/>
      <scheme val="major"/>
    </font>
    <font>
      <sz val="20"/>
      <color theme="4"/>
      <name val="Calibri Light"/>
      <family val="2"/>
      <scheme val="major"/>
    </font>
    <font>
      <sz val="12"/>
      <color theme="0"/>
      <name val="Calibri"/>
      <family val="2"/>
      <scheme val="minor"/>
    </font>
    <font>
      <sz val="26"/>
      <color theme="4"/>
      <name val="Calibri Light"/>
      <family val="2"/>
      <scheme val="major"/>
    </font>
    <font>
      <b/>
      <sz val="26"/>
      <color theme="4"/>
      <name val="Calibri (Corps)"/>
    </font>
    <font>
      <sz val="16"/>
      <color theme="4"/>
      <name val="Calibri Light"/>
      <family val="2"/>
      <scheme val="major"/>
    </font>
    <font>
      <sz val="36"/>
      <color theme="4"/>
      <name val="Calibri Light"/>
      <family val="2"/>
      <scheme val="major"/>
    </font>
    <font>
      <sz val="72"/>
      <color theme="4"/>
      <name val="Calibri Light"/>
      <family val="2"/>
      <scheme val="major"/>
    </font>
    <font>
      <sz val="24"/>
      <color theme="4"/>
      <name val="Calibri"/>
      <family val="2"/>
      <scheme val="minor"/>
    </font>
    <font>
      <sz val="48"/>
      <name val="Calibri Light"/>
      <family val="2"/>
      <scheme val="major"/>
    </font>
    <font>
      <sz val="12"/>
      <color theme="4"/>
      <name val="Calibri"/>
      <family val="2"/>
      <scheme val="minor"/>
    </font>
    <font>
      <sz val="20"/>
      <color theme="4"/>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39997558519241921"/>
        <bgColor indexed="64"/>
      </patternFill>
    </fill>
  </fills>
  <borders count="4">
    <border>
      <left/>
      <right/>
      <top/>
      <bottom/>
      <diagonal/>
    </border>
    <border>
      <left/>
      <right/>
      <top/>
      <bottom style="thin">
        <color theme="4"/>
      </bottom>
      <diagonal/>
    </border>
    <border>
      <left/>
      <right/>
      <top/>
      <bottom style="thin">
        <color theme="0"/>
      </bottom>
      <diagonal/>
    </border>
    <border>
      <left/>
      <right/>
      <top style="thin">
        <color theme="0"/>
      </top>
      <bottom style="thin">
        <color theme="0"/>
      </bottom>
      <diagonal/>
    </border>
  </borders>
  <cellStyleXfs count="1">
    <xf numFmtId="0" fontId="0" fillId="0" borderId="0"/>
  </cellStyleXfs>
  <cellXfs count="45">
    <xf numFmtId="0" fontId="0" fillId="0" borderId="0" xfId="0"/>
    <xf numFmtId="1" fontId="1" fillId="2" borderId="0" xfId="0" applyNumberFormat="1" applyFont="1" applyFill="1" applyAlignment="1" applyProtection="1">
      <alignment horizontal="center" vertical="center" wrapText="1"/>
      <protection locked="0"/>
    </xf>
    <xf numFmtId="1" fontId="1" fillId="3" borderId="0" xfId="0" applyNumberFormat="1" applyFont="1" applyFill="1" applyAlignment="1" applyProtection="1">
      <alignment horizontal="center" vertical="center" wrapText="1"/>
      <protection locked="0"/>
    </xf>
    <xf numFmtId="1" fontId="10" fillId="2" borderId="2" xfId="0" applyNumberFormat="1" applyFont="1" applyFill="1" applyBorder="1" applyAlignment="1" applyProtection="1">
      <alignment horizontal="center" vertical="center"/>
      <protection locked="0"/>
    </xf>
    <xf numFmtId="1" fontId="10" fillId="3" borderId="2" xfId="0" applyNumberFormat="1" applyFont="1" applyFill="1" applyBorder="1" applyAlignment="1" applyProtection="1">
      <alignment horizontal="center" vertical="center"/>
      <protection locked="0"/>
    </xf>
    <xf numFmtId="1" fontId="10" fillId="4" borderId="2" xfId="0" applyNumberFormat="1" applyFont="1" applyFill="1" applyBorder="1" applyAlignment="1" applyProtection="1">
      <alignment horizontal="center" vertical="center"/>
      <protection locked="0"/>
    </xf>
    <xf numFmtId="1" fontId="10" fillId="5" borderId="2" xfId="0" applyNumberFormat="1" applyFont="1" applyFill="1" applyBorder="1" applyAlignment="1" applyProtection="1">
      <alignment horizontal="center" vertical="center"/>
      <protection locked="0"/>
    </xf>
    <xf numFmtId="1" fontId="10" fillId="2" borderId="3" xfId="0" applyNumberFormat="1" applyFont="1" applyFill="1" applyBorder="1" applyAlignment="1" applyProtection="1">
      <alignment horizontal="center" vertical="center"/>
      <protection locked="0"/>
    </xf>
    <xf numFmtId="1" fontId="10" fillId="3" borderId="3" xfId="0" applyNumberFormat="1" applyFont="1" applyFill="1" applyBorder="1" applyAlignment="1" applyProtection="1">
      <alignment horizontal="center" vertical="center"/>
      <protection locked="0"/>
    </xf>
    <xf numFmtId="1" fontId="10" fillId="4" borderId="3" xfId="0" applyNumberFormat="1" applyFont="1" applyFill="1" applyBorder="1" applyAlignment="1" applyProtection="1">
      <alignment horizontal="center" vertical="center"/>
      <protection locked="0"/>
    </xf>
    <xf numFmtId="1" fontId="10" fillId="5" borderId="3" xfId="0" applyNumberFormat="1" applyFont="1" applyFill="1" applyBorder="1" applyAlignment="1" applyProtection="1">
      <alignment horizontal="center" vertical="center"/>
      <protection locked="0"/>
    </xf>
    <xf numFmtId="1" fontId="10" fillId="2" borderId="0" xfId="0" applyNumberFormat="1" applyFont="1" applyFill="1" applyAlignment="1" applyProtection="1">
      <alignment horizontal="center" vertical="center"/>
      <protection locked="0"/>
    </xf>
    <xf numFmtId="1" fontId="10" fillId="3" borderId="0" xfId="0" applyNumberFormat="1" applyFont="1" applyFill="1" applyAlignment="1" applyProtection="1">
      <alignment horizontal="center" vertical="center"/>
      <protection locked="0"/>
    </xf>
    <xf numFmtId="1" fontId="10" fillId="4" borderId="0" xfId="0" applyNumberFormat="1" applyFont="1" applyFill="1" applyAlignment="1" applyProtection="1">
      <alignment horizontal="center" vertical="center"/>
      <protection locked="0"/>
    </xf>
    <xf numFmtId="1" fontId="10" fillId="5" borderId="0" xfId="0" applyNumberFormat="1" applyFont="1" applyFill="1" applyAlignment="1" applyProtection="1">
      <alignment horizontal="center" vertical="center"/>
      <protection locked="0"/>
    </xf>
    <xf numFmtId="0" fontId="12" fillId="2" borderId="0" xfId="0" applyFont="1" applyFill="1" applyAlignment="1" applyProtection="1">
      <alignment horizontal="center"/>
      <protection locked="0"/>
    </xf>
    <xf numFmtId="0" fontId="12" fillId="3" borderId="0" xfId="0" applyFont="1" applyFill="1" applyAlignment="1" applyProtection="1">
      <alignment horizontal="center"/>
      <protection locked="0"/>
    </xf>
    <xf numFmtId="0" fontId="5" fillId="0" borderId="0" xfId="0" applyFont="1" applyAlignment="1" applyProtection="1">
      <alignment horizontal="center" vertical="center" wrapText="1"/>
    </xf>
    <xf numFmtId="0" fontId="9" fillId="0" borderId="0" xfId="0" applyFont="1" applyAlignment="1" applyProtection="1">
      <alignment horizontal="center" vertical="center" wrapText="1"/>
    </xf>
    <xf numFmtId="0" fontId="0" fillId="0" borderId="0" xfId="0" applyProtection="1"/>
    <xf numFmtId="0" fontId="4" fillId="0" borderId="0" xfId="0" applyFont="1" applyProtection="1"/>
    <xf numFmtId="0" fontId="2" fillId="0" borderId="0" xfId="0" applyFont="1" applyAlignment="1" applyProtection="1">
      <alignment horizontal="center" vertical="center" wrapText="1"/>
    </xf>
    <xf numFmtId="0" fontId="2" fillId="0" borderId="0" xfId="0" applyFont="1" applyAlignment="1" applyProtection="1">
      <alignment vertical="center" wrapText="1"/>
    </xf>
    <xf numFmtId="0" fontId="2" fillId="0" borderId="1" xfId="0" applyFont="1" applyBorder="1" applyAlignment="1" applyProtection="1">
      <alignment horizontal="center" vertical="center" wrapText="1"/>
    </xf>
    <xf numFmtId="2" fontId="3" fillId="0" borderId="0" xfId="0" applyNumberFormat="1" applyFont="1" applyAlignment="1" applyProtection="1">
      <alignment horizontal="center" vertical="center" wrapText="1"/>
    </xf>
    <xf numFmtId="0" fontId="8" fillId="0" borderId="0" xfId="0" applyFont="1" applyAlignment="1" applyProtection="1">
      <alignment horizontal="center" vertical="center" wrapText="1"/>
    </xf>
    <xf numFmtId="2" fontId="3" fillId="0" borderId="0" xfId="0" applyNumberFormat="1" applyFont="1" applyAlignment="1" applyProtection="1">
      <alignment horizontal="center" vertical="center" wrapText="1"/>
    </xf>
    <xf numFmtId="0" fontId="8" fillId="0" borderId="0" xfId="0" applyFont="1" applyAlignment="1" applyProtection="1">
      <alignment horizontal="center" vertical="center"/>
    </xf>
    <xf numFmtId="0" fontId="13" fillId="0" borderId="0" xfId="0" applyFont="1" applyAlignment="1" applyProtection="1">
      <alignment horizontal="center" vertical="top"/>
    </xf>
    <xf numFmtId="0" fontId="4" fillId="0" borderId="0" xfId="0" applyFont="1" applyAlignment="1" applyProtection="1">
      <alignment horizontal="center"/>
    </xf>
    <xf numFmtId="0" fontId="5" fillId="0" borderId="0" xfId="0" applyFont="1" applyAlignment="1" applyProtection="1">
      <alignment vertical="center" wrapText="1"/>
    </xf>
    <xf numFmtId="0" fontId="3" fillId="0" borderId="0" xfId="0" applyFont="1" applyAlignment="1" applyProtection="1">
      <alignment horizontal="center" vertical="top" wrapText="1"/>
    </xf>
    <xf numFmtId="0" fontId="3" fillId="0" borderId="0" xfId="0" applyFont="1" applyAlignment="1" applyProtection="1">
      <alignment vertical="top" wrapText="1"/>
    </xf>
    <xf numFmtId="0" fontId="5" fillId="0" borderId="0" xfId="0" applyFont="1" applyAlignment="1" applyProtection="1">
      <alignment horizontal="center" vertical="top" wrapText="1"/>
    </xf>
    <xf numFmtId="1" fontId="5" fillId="0" borderId="0" xfId="0" applyNumberFormat="1" applyFont="1" applyAlignment="1" applyProtection="1">
      <alignmen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top" wrapText="1"/>
    </xf>
    <xf numFmtId="1" fontId="5" fillId="0" borderId="0" xfId="0" applyNumberFormat="1" applyFont="1" applyAlignment="1" applyProtection="1">
      <alignment horizontal="right" vertical="center" wrapText="1"/>
    </xf>
    <xf numFmtId="1" fontId="5" fillId="0" borderId="0" xfId="0" applyNumberFormat="1" applyFont="1" applyAlignment="1" applyProtection="1">
      <alignment horizontal="center" vertical="center" wrapText="1"/>
    </xf>
    <xf numFmtId="1" fontId="5" fillId="0" borderId="0" xfId="0" applyNumberFormat="1" applyFont="1" applyAlignment="1" applyProtection="1">
      <alignment horizontal="left" vertical="center" wrapText="1"/>
    </xf>
    <xf numFmtId="0" fontId="5" fillId="0" borderId="0" xfId="0" applyFont="1" applyAlignment="1" applyProtection="1">
      <alignment horizontal="right" vertical="center" wrapText="1"/>
    </xf>
    <xf numFmtId="2" fontId="7" fillId="0" borderId="0" xfId="0" applyNumberFormat="1" applyFont="1" applyAlignment="1" applyProtection="1">
      <alignment horizontal="center" vertical="center" wrapText="1"/>
    </xf>
    <xf numFmtId="0" fontId="11" fillId="0" borderId="0" xfId="0" applyFont="1" applyAlignment="1" applyProtection="1">
      <alignment vertical="center" wrapText="1"/>
    </xf>
    <xf numFmtId="2" fontId="1" fillId="0" borderId="0" xfId="0" applyNumberFormat="1" applyFont="1" applyAlignment="1" applyProtection="1">
      <alignment vertical="center" wrapText="1"/>
    </xf>
    <xf numFmtId="1" fontId="1" fillId="0" borderId="0" xfId="0" applyNumberFormat="1" applyFont="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D865-53CC-9340-86A4-F43E06C57DAB}">
  <dimension ref="A1:AB585"/>
  <sheetViews>
    <sheetView showGridLines="0" showRowColHeaders="0" tabSelected="1" view="pageLayout" topLeftCell="A10" zoomScale="70" zoomScaleNormal="100" zoomScalePageLayoutView="70" workbookViewId="0">
      <selection activeCell="D15" sqref="D15:D16"/>
    </sheetView>
  </sheetViews>
  <sheetFormatPr baseColWidth="10" defaultRowHeight="16" x14ac:dyDescent="0.2"/>
  <cols>
    <col min="1" max="1" width="10.83203125" style="19"/>
    <col min="2" max="4" width="34" style="19" customWidth="1"/>
    <col min="5" max="5" width="10.83203125" style="20"/>
    <col min="6" max="16384" width="10.83203125" style="19"/>
  </cols>
  <sheetData>
    <row r="1" spans="1:17" ht="56.75" customHeight="1" x14ac:dyDescent="0.2">
      <c r="A1" s="17" t="s">
        <v>113</v>
      </c>
      <c r="B1" s="17"/>
      <c r="C1" s="17"/>
      <c r="D1" s="17"/>
      <c r="E1" s="17"/>
      <c r="F1" s="18" t="s">
        <v>67</v>
      </c>
      <c r="G1" s="18"/>
      <c r="H1" s="18"/>
      <c r="I1" s="18"/>
      <c r="J1" s="18"/>
      <c r="K1" s="18"/>
      <c r="L1" s="18"/>
      <c r="M1" s="18"/>
      <c r="N1" s="18"/>
      <c r="O1" s="18"/>
      <c r="P1" s="18"/>
      <c r="Q1" s="18"/>
    </row>
    <row r="2" spans="1:17" ht="56.75" customHeight="1" x14ac:dyDescent="0.2">
      <c r="A2" s="17"/>
      <c r="B2" s="17"/>
      <c r="C2" s="17"/>
      <c r="D2" s="17"/>
      <c r="E2" s="17"/>
      <c r="F2" s="18"/>
      <c r="G2" s="18"/>
      <c r="H2" s="18"/>
      <c r="I2" s="18"/>
      <c r="J2" s="18"/>
      <c r="K2" s="18"/>
      <c r="L2" s="18"/>
      <c r="M2" s="18"/>
      <c r="N2" s="18"/>
      <c r="O2" s="18"/>
      <c r="P2" s="18"/>
      <c r="Q2" s="18"/>
    </row>
    <row r="3" spans="1:17" ht="56.75" customHeight="1" x14ac:dyDescent="0.2">
      <c r="A3" s="17"/>
      <c r="B3" s="17"/>
      <c r="C3" s="17"/>
      <c r="D3" s="17"/>
      <c r="E3" s="17"/>
      <c r="F3" s="17" t="s">
        <v>68</v>
      </c>
      <c r="G3" s="17"/>
      <c r="H3" s="17"/>
      <c r="I3" s="17"/>
      <c r="J3" s="17"/>
      <c r="K3" s="17"/>
      <c r="L3" s="17"/>
      <c r="M3" s="17"/>
      <c r="N3" s="17"/>
      <c r="O3" s="17"/>
      <c r="P3" s="17"/>
      <c r="Q3" s="17"/>
    </row>
    <row r="4" spans="1:17" ht="56.75" customHeight="1" x14ac:dyDescent="0.2">
      <c r="A4" s="17"/>
      <c r="B4" s="17"/>
      <c r="C4" s="17"/>
      <c r="D4" s="17"/>
      <c r="E4" s="17"/>
      <c r="F4" s="17"/>
      <c r="G4" s="17"/>
      <c r="H4" s="17"/>
      <c r="I4" s="17"/>
      <c r="J4" s="17"/>
      <c r="K4" s="17"/>
      <c r="L4" s="17"/>
      <c r="M4" s="17"/>
      <c r="N4" s="17"/>
      <c r="O4" s="17"/>
      <c r="P4" s="17"/>
      <c r="Q4" s="17"/>
    </row>
    <row r="5" spans="1:17" ht="56.75" customHeight="1" x14ac:dyDescent="0.2">
      <c r="A5" s="17"/>
      <c r="B5" s="17"/>
      <c r="C5" s="17"/>
      <c r="D5" s="17"/>
      <c r="E5" s="17"/>
      <c r="F5" s="17"/>
      <c r="G5" s="17"/>
      <c r="H5" s="17"/>
      <c r="I5" s="17"/>
      <c r="J5" s="17"/>
      <c r="K5" s="17"/>
      <c r="L5" s="17"/>
      <c r="M5" s="17"/>
      <c r="N5" s="17"/>
      <c r="O5" s="17"/>
      <c r="P5" s="17"/>
      <c r="Q5" s="17"/>
    </row>
    <row r="6" spans="1:17" ht="56.75" customHeight="1" x14ac:dyDescent="0.2">
      <c r="A6" s="17"/>
      <c r="B6" s="17"/>
      <c r="C6" s="17"/>
      <c r="D6" s="17"/>
      <c r="E6" s="17"/>
      <c r="F6" s="17"/>
      <c r="G6" s="17"/>
      <c r="H6" s="17"/>
      <c r="I6" s="17"/>
      <c r="J6" s="17"/>
      <c r="K6" s="17"/>
      <c r="L6" s="17"/>
      <c r="M6" s="17"/>
      <c r="N6" s="17"/>
      <c r="O6" s="17"/>
      <c r="P6" s="17"/>
      <c r="Q6" s="17"/>
    </row>
    <row r="7" spans="1:17" ht="56.75" customHeight="1" x14ac:dyDescent="0.2">
      <c r="A7" s="17"/>
      <c r="B7" s="17"/>
      <c r="C7" s="17"/>
      <c r="D7" s="17"/>
      <c r="E7" s="17"/>
      <c r="F7" s="17"/>
      <c r="G7" s="17"/>
      <c r="H7" s="17"/>
      <c r="I7" s="17"/>
      <c r="J7" s="17"/>
      <c r="K7" s="17"/>
      <c r="L7" s="17"/>
      <c r="M7" s="17"/>
      <c r="N7" s="17"/>
      <c r="O7" s="17"/>
      <c r="P7" s="17"/>
      <c r="Q7" s="17"/>
    </row>
    <row r="8" spans="1:17" ht="56.75" customHeight="1" x14ac:dyDescent="0.2">
      <c r="A8" s="17"/>
      <c r="B8" s="17"/>
      <c r="C8" s="17"/>
      <c r="D8" s="17"/>
      <c r="E8" s="17"/>
      <c r="F8" s="17"/>
      <c r="G8" s="17"/>
      <c r="H8" s="17"/>
      <c r="I8" s="17"/>
      <c r="J8" s="17"/>
      <c r="K8" s="17"/>
      <c r="L8" s="17"/>
      <c r="M8" s="17"/>
      <c r="N8" s="17"/>
      <c r="O8" s="17"/>
      <c r="P8" s="17"/>
      <c r="Q8" s="17"/>
    </row>
    <row r="9" spans="1:17" ht="56.75" customHeight="1" x14ac:dyDescent="0.2">
      <c r="A9" s="17"/>
      <c r="B9" s="17"/>
      <c r="C9" s="17"/>
      <c r="D9" s="17"/>
      <c r="E9" s="17"/>
      <c r="F9" s="17"/>
      <c r="G9" s="17"/>
      <c r="H9" s="17"/>
      <c r="I9" s="17"/>
      <c r="J9" s="17"/>
      <c r="K9" s="17"/>
      <c r="L9" s="17"/>
      <c r="M9" s="17"/>
      <c r="N9" s="17"/>
      <c r="O9" s="17"/>
      <c r="P9" s="17"/>
      <c r="Q9" s="17"/>
    </row>
    <row r="10" spans="1:17" ht="56.75" customHeight="1" x14ac:dyDescent="0.2">
      <c r="L10" s="20" t="s">
        <v>5</v>
      </c>
      <c r="M10" s="20">
        <v>1</v>
      </c>
      <c r="N10" s="20">
        <v>2</v>
      </c>
      <c r="O10" s="20">
        <v>3</v>
      </c>
      <c r="P10" s="20">
        <v>4</v>
      </c>
    </row>
    <row r="11" spans="1:17" ht="56.75" customHeight="1" x14ac:dyDescent="0.2">
      <c r="B11" s="21" t="s">
        <v>114</v>
      </c>
      <c r="C11" s="21"/>
      <c r="D11" s="21"/>
      <c r="E11" s="22"/>
      <c r="L11" s="20" t="s">
        <v>124</v>
      </c>
      <c r="M11" s="20">
        <v>4</v>
      </c>
      <c r="N11" s="20">
        <v>3</v>
      </c>
      <c r="O11" s="20">
        <v>2</v>
      </c>
      <c r="P11" s="20">
        <v>1</v>
      </c>
    </row>
    <row r="12" spans="1:17" ht="56.75" customHeight="1" x14ac:dyDescent="0.2">
      <c r="B12" s="23"/>
      <c r="C12" s="23"/>
      <c r="D12" s="23"/>
      <c r="E12" s="22"/>
      <c r="M12" s="24" t="s">
        <v>69</v>
      </c>
      <c r="N12" s="24" t="s">
        <v>70</v>
      </c>
      <c r="O12" s="24" t="s">
        <v>71</v>
      </c>
      <c r="P12" s="24" t="s">
        <v>72</v>
      </c>
    </row>
    <row r="13" spans="1:17" ht="56.75" customHeight="1" x14ac:dyDescent="0.2">
      <c r="B13" s="25" t="s">
        <v>115</v>
      </c>
      <c r="C13" s="25"/>
      <c r="D13" s="15"/>
      <c r="F13" s="20" t="s">
        <v>125</v>
      </c>
      <c r="G13" s="26" t="s">
        <v>73</v>
      </c>
      <c r="H13" s="26"/>
      <c r="I13" s="26"/>
      <c r="J13" s="26"/>
      <c r="K13" s="26"/>
      <c r="L13" s="26"/>
      <c r="M13" s="3"/>
      <c r="N13" s="4"/>
      <c r="O13" s="5"/>
      <c r="P13" s="6"/>
      <c r="Q13" s="20">
        <f>M13*M11+N13*N11+O13*O11+P13*P11</f>
        <v>0</v>
      </c>
    </row>
    <row r="14" spans="1:17" ht="56.75" customHeight="1" x14ac:dyDescent="0.2">
      <c r="B14" s="25"/>
      <c r="C14" s="25"/>
      <c r="D14" s="15"/>
      <c r="F14" s="20" t="s">
        <v>125</v>
      </c>
      <c r="G14" s="26" t="s">
        <v>74</v>
      </c>
      <c r="H14" s="26"/>
      <c r="I14" s="26"/>
      <c r="J14" s="26"/>
      <c r="K14" s="26"/>
      <c r="L14" s="26"/>
      <c r="M14" s="3"/>
      <c r="N14" s="4"/>
      <c r="O14" s="5"/>
      <c r="P14" s="6"/>
      <c r="Q14" s="20">
        <f>M14*M11+N14*N11+O14*O11+P14*P11</f>
        <v>0</v>
      </c>
    </row>
    <row r="15" spans="1:17" ht="56.75" customHeight="1" x14ac:dyDescent="0.2">
      <c r="B15" s="27" t="s">
        <v>116</v>
      </c>
      <c r="C15" s="27"/>
      <c r="D15" s="16"/>
      <c r="F15" s="20" t="s">
        <v>126</v>
      </c>
      <c r="G15" s="26" t="s">
        <v>75</v>
      </c>
      <c r="H15" s="26"/>
      <c r="I15" s="26"/>
      <c r="J15" s="26"/>
      <c r="K15" s="26"/>
      <c r="L15" s="26"/>
      <c r="M15" s="7"/>
      <c r="N15" s="8"/>
      <c r="O15" s="9"/>
      <c r="P15" s="10"/>
      <c r="Q15" s="20">
        <f>M15*M10+N15*N10+O15*O10+P15*P10</f>
        <v>0</v>
      </c>
    </row>
    <row r="16" spans="1:17" ht="56.75" customHeight="1" x14ac:dyDescent="0.2">
      <c r="B16" s="28" t="s">
        <v>130</v>
      </c>
      <c r="C16" s="28"/>
      <c r="D16" s="16"/>
      <c r="F16" s="20" t="s">
        <v>126</v>
      </c>
      <c r="G16" s="26" t="s">
        <v>76</v>
      </c>
      <c r="H16" s="26"/>
      <c r="I16" s="26"/>
      <c r="J16" s="26"/>
      <c r="K16" s="26"/>
      <c r="L16" s="26"/>
      <c r="M16" s="7"/>
      <c r="N16" s="8"/>
      <c r="O16" s="9"/>
      <c r="P16" s="10"/>
      <c r="Q16" s="20">
        <f>M16*M10+N16*N10+O16*O10+P16*P10</f>
        <v>0</v>
      </c>
    </row>
    <row r="17" spans="1:28" ht="56.75" customHeight="1" x14ac:dyDescent="0.2">
      <c r="B17" s="27" t="s">
        <v>117</v>
      </c>
      <c r="C17" s="27"/>
      <c r="D17" s="15"/>
      <c r="F17" s="20" t="s">
        <v>125</v>
      </c>
      <c r="G17" s="26" t="s">
        <v>77</v>
      </c>
      <c r="H17" s="26"/>
      <c r="I17" s="26"/>
      <c r="J17" s="26"/>
      <c r="K17" s="26"/>
      <c r="L17" s="26"/>
      <c r="M17" s="11"/>
      <c r="N17" s="12"/>
      <c r="O17" s="13"/>
      <c r="P17" s="14"/>
      <c r="Q17" s="20">
        <f>M17*M11+N17*N11+O17*O11+P17*P11</f>
        <v>0</v>
      </c>
    </row>
    <row r="18" spans="1:28" ht="56.75" customHeight="1" x14ac:dyDescent="0.2">
      <c r="B18" s="28" t="s">
        <v>118</v>
      </c>
      <c r="C18" s="28"/>
      <c r="D18" s="15"/>
      <c r="M18" s="29">
        <f>SUM(Q13:Q17)</f>
        <v>0</v>
      </c>
      <c r="N18" s="29"/>
      <c r="O18" s="29"/>
      <c r="P18" s="29"/>
    </row>
    <row r="19" spans="1:28" ht="57" customHeight="1" x14ac:dyDescent="0.2">
      <c r="A19" s="18" t="s">
        <v>66</v>
      </c>
      <c r="B19" s="18"/>
      <c r="C19" s="18"/>
      <c r="D19" s="18"/>
      <c r="E19" s="18"/>
      <c r="L19" s="20" t="s">
        <v>5</v>
      </c>
      <c r="M19" s="20">
        <v>1</v>
      </c>
      <c r="N19" s="20">
        <v>2</v>
      </c>
      <c r="O19" s="20">
        <v>3</v>
      </c>
      <c r="P19" s="20">
        <v>4</v>
      </c>
    </row>
    <row r="20" spans="1:28" ht="57" customHeight="1" x14ac:dyDescent="0.2">
      <c r="A20" s="18"/>
      <c r="B20" s="18"/>
      <c r="C20" s="18"/>
      <c r="D20" s="18"/>
      <c r="E20" s="18"/>
      <c r="L20" s="20" t="s">
        <v>124</v>
      </c>
      <c r="M20" s="20">
        <v>4</v>
      </c>
      <c r="N20" s="20">
        <v>3</v>
      </c>
      <c r="O20" s="20">
        <v>2</v>
      </c>
      <c r="P20" s="20">
        <v>1</v>
      </c>
      <c r="S20" s="30"/>
      <c r="T20" s="30"/>
      <c r="U20" s="30"/>
      <c r="V20" s="30"/>
      <c r="W20" s="30"/>
      <c r="X20" s="30"/>
      <c r="Y20" s="30"/>
      <c r="Z20" s="30"/>
      <c r="AA20" s="30"/>
      <c r="AB20" s="30"/>
    </row>
    <row r="21" spans="1:28" ht="57" customHeight="1" x14ac:dyDescent="0.2">
      <c r="A21" s="17" t="s">
        <v>11</v>
      </c>
      <c r="B21" s="17"/>
      <c r="C21" s="17"/>
      <c r="D21" s="17"/>
      <c r="E21" s="17"/>
      <c r="M21" s="24" t="s">
        <v>69</v>
      </c>
      <c r="N21" s="24" t="s">
        <v>70</v>
      </c>
      <c r="O21" s="24" t="s">
        <v>71</v>
      </c>
      <c r="P21" s="24" t="s">
        <v>72</v>
      </c>
      <c r="S21" s="30"/>
      <c r="T21" s="30"/>
      <c r="U21" s="30"/>
      <c r="V21" s="30"/>
      <c r="W21" s="30"/>
      <c r="X21" s="30"/>
      <c r="Y21" s="30"/>
      <c r="Z21" s="30"/>
      <c r="AA21" s="30"/>
      <c r="AB21" s="30"/>
    </row>
    <row r="22" spans="1:28" ht="57" customHeight="1" x14ac:dyDescent="0.2">
      <c r="A22" s="17"/>
      <c r="B22" s="17"/>
      <c r="C22" s="17"/>
      <c r="D22" s="17"/>
      <c r="E22" s="17"/>
      <c r="F22" s="20" t="s">
        <v>126</v>
      </c>
      <c r="G22" s="26" t="s">
        <v>78</v>
      </c>
      <c r="H22" s="26"/>
      <c r="I22" s="26"/>
      <c r="J22" s="26"/>
      <c r="K22" s="26"/>
      <c r="L22" s="26"/>
      <c r="M22" s="3"/>
      <c r="N22" s="4"/>
      <c r="O22" s="5"/>
      <c r="P22" s="6"/>
      <c r="Q22" s="20">
        <f>M22*M19+N22*N19+O22*O19+P22*P19</f>
        <v>0</v>
      </c>
      <c r="S22" s="22"/>
      <c r="T22" s="22"/>
      <c r="U22" s="22"/>
      <c r="V22" s="22"/>
      <c r="W22" s="22"/>
      <c r="X22" s="22"/>
      <c r="Y22" s="22"/>
      <c r="Z22" s="31"/>
      <c r="AA22" s="31"/>
      <c r="AB22" s="31"/>
    </row>
    <row r="23" spans="1:28" ht="57" customHeight="1" x14ac:dyDescent="0.2">
      <c r="A23" s="17"/>
      <c r="B23" s="17"/>
      <c r="C23" s="17"/>
      <c r="D23" s="17"/>
      <c r="E23" s="17"/>
      <c r="F23" s="20" t="s">
        <v>126</v>
      </c>
      <c r="G23" s="26" t="s">
        <v>79</v>
      </c>
      <c r="H23" s="26"/>
      <c r="I23" s="26"/>
      <c r="J23" s="26"/>
      <c r="K23" s="26"/>
      <c r="L23" s="26"/>
      <c r="M23" s="3"/>
      <c r="N23" s="4"/>
      <c r="O23" s="5"/>
      <c r="P23" s="6"/>
      <c r="Q23" s="20">
        <f>M23*M19+N23*N19+O23*O19+P23*P19</f>
        <v>0</v>
      </c>
      <c r="S23" s="32"/>
      <c r="T23" s="32"/>
      <c r="U23" s="32"/>
      <c r="V23" s="32"/>
      <c r="W23" s="32"/>
      <c r="X23" s="32"/>
      <c r="Y23" s="32"/>
      <c r="Z23" s="33"/>
      <c r="AA23" s="33"/>
      <c r="AB23" s="33"/>
    </row>
    <row r="24" spans="1:28" ht="57" customHeight="1" x14ac:dyDescent="0.2">
      <c r="A24" s="17"/>
      <c r="B24" s="17"/>
      <c r="C24" s="17"/>
      <c r="D24" s="17"/>
      <c r="E24" s="17"/>
      <c r="F24" s="20" t="s">
        <v>125</v>
      </c>
      <c r="G24" s="26" t="s">
        <v>80</v>
      </c>
      <c r="H24" s="26"/>
      <c r="I24" s="26"/>
      <c r="J24" s="26"/>
      <c r="K24" s="26"/>
      <c r="L24" s="26"/>
      <c r="M24" s="7"/>
      <c r="N24" s="8"/>
      <c r="O24" s="9"/>
      <c r="P24" s="10"/>
      <c r="Q24" s="20">
        <f>M24*M20+N24*N20+O24*O20+P24*P20</f>
        <v>0</v>
      </c>
      <c r="S24" s="30"/>
      <c r="T24" s="30"/>
      <c r="U24" s="30"/>
      <c r="V24" s="30"/>
      <c r="W24" s="30"/>
      <c r="X24" s="30"/>
      <c r="Y24" s="34"/>
      <c r="Z24" s="34"/>
      <c r="AA24" s="34"/>
      <c r="AB24" s="34"/>
    </row>
    <row r="25" spans="1:28" ht="57" customHeight="1" x14ac:dyDescent="0.2">
      <c r="A25" s="17"/>
      <c r="B25" s="17"/>
      <c r="C25" s="17"/>
      <c r="D25" s="17"/>
      <c r="E25" s="17"/>
      <c r="F25" s="20" t="s">
        <v>126</v>
      </c>
      <c r="G25" s="26" t="s">
        <v>81</v>
      </c>
      <c r="H25" s="26"/>
      <c r="I25" s="26"/>
      <c r="J25" s="26"/>
      <c r="K25" s="26"/>
      <c r="L25" s="26"/>
      <c r="M25" s="7"/>
      <c r="N25" s="8"/>
      <c r="O25" s="9"/>
      <c r="P25" s="10"/>
      <c r="Q25" s="20">
        <f>M25*M19+N25*N19+O25*O19+P25*P19</f>
        <v>0</v>
      </c>
      <c r="S25" s="30"/>
      <c r="T25" s="30"/>
      <c r="U25" s="30"/>
      <c r="V25" s="30"/>
      <c r="W25" s="30"/>
      <c r="X25" s="30"/>
      <c r="Y25" s="30"/>
      <c r="Z25" s="34"/>
      <c r="AA25" s="34"/>
      <c r="AB25" s="34"/>
    </row>
    <row r="26" spans="1:28" ht="57" customHeight="1" x14ac:dyDescent="0.2">
      <c r="A26" s="17"/>
      <c r="B26" s="17"/>
      <c r="C26" s="17"/>
      <c r="D26" s="17"/>
      <c r="E26" s="17"/>
      <c r="F26" s="20" t="s">
        <v>125</v>
      </c>
      <c r="G26" s="26" t="s">
        <v>82</v>
      </c>
      <c r="H26" s="26"/>
      <c r="I26" s="26"/>
      <c r="J26" s="26"/>
      <c r="K26" s="26"/>
      <c r="L26" s="26"/>
      <c r="M26" s="11"/>
      <c r="N26" s="12"/>
      <c r="O26" s="13"/>
      <c r="P26" s="14"/>
      <c r="Q26" s="20">
        <f>M26*M20+N26*N20+O26*O20+P26*P20</f>
        <v>0</v>
      </c>
      <c r="S26" s="30"/>
      <c r="T26" s="30"/>
      <c r="U26" s="30"/>
      <c r="V26" s="30"/>
      <c r="W26" s="30"/>
      <c r="X26" s="30"/>
      <c r="Y26" s="30"/>
      <c r="Z26" s="30"/>
      <c r="AA26" s="30"/>
      <c r="AB26" s="30"/>
    </row>
    <row r="27" spans="1:28" ht="57" customHeight="1" x14ac:dyDescent="0.2">
      <c r="A27" s="17"/>
      <c r="B27" s="17"/>
      <c r="C27" s="17"/>
      <c r="D27" s="17"/>
      <c r="E27" s="17"/>
      <c r="M27" s="29">
        <f>SUM(Q22:Q26)</f>
        <v>0</v>
      </c>
      <c r="N27" s="29"/>
      <c r="O27" s="29"/>
      <c r="P27" s="29"/>
      <c r="S27" s="30"/>
      <c r="T27" s="30"/>
      <c r="U27" s="30"/>
      <c r="V27" s="30"/>
      <c r="W27" s="30"/>
      <c r="X27" s="30"/>
      <c r="Y27" s="30"/>
      <c r="Z27" s="30"/>
      <c r="AA27" s="30"/>
      <c r="AB27" s="30"/>
    </row>
    <row r="28" spans="1:28" ht="57" customHeight="1" x14ac:dyDescent="0.2">
      <c r="L28" s="20" t="s">
        <v>5</v>
      </c>
      <c r="M28" s="20">
        <v>1</v>
      </c>
      <c r="N28" s="20">
        <v>2</v>
      </c>
      <c r="O28" s="20">
        <v>3</v>
      </c>
      <c r="P28" s="20">
        <v>4</v>
      </c>
    </row>
    <row r="29" spans="1:28" ht="57" customHeight="1" x14ac:dyDescent="0.2">
      <c r="B29" s="21" t="s">
        <v>4</v>
      </c>
      <c r="C29" s="21"/>
      <c r="D29" s="21"/>
      <c r="L29" s="20" t="s">
        <v>124</v>
      </c>
      <c r="M29" s="20">
        <v>4</v>
      </c>
      <c r="N29" s="20">
        <v>3</v>
      </c>
      <c r="O29" s="20">
        <v>2</v>
      </c>
      <c r="P29" s="20">
        <v>1</v>
      </c>
    </row>
    <row r="30" spans="1:28" ht="57" customHeight="1" x14ac:dyDescent="0.2">
      <c r="B30" s="21"/>
      <c r="C30" s="21"/>
      <c r="D30" s="21"/>
      <c r="M30" s="24" t="s">
        <v>69</v>
      </c>
      <c r="N30" s="24" t="s">
        <v>70</v>
      </c>
      <c r="O30" s="24" t="s">
        <v>71</v>
      </c>
      <c r="P30" s="24" t="s">
        <v>72</v>
      </c>
    </row>
    <row r="31" spans="1:28" ht="57" customHeight="1" x14ac:dyDescent="0.2">
      <c r="B31" s="26" t="s">
        <v>0</v>
      </c>
      <c r="C31" s="26"/>
      <c r="D31" s="1"/>
      <c r="E31" s="20">
        <v>0</v>
      </c>
      <c r="F31" s="20" t="s">
        <v>125</v>
      </c>
      <c r="G31" s="26" t="s">
        <v>83</v>
      </c>
      <c r="H31" s="26"/>
      <c r="I31" s="26"/>
      <c r="J31" s="26"/>
      <c r="K31" s="26"/>
      <c r="L31" s="26"/>
      <c r="M31" s="3"/>
      <c r="N31" s="4"/>
      <c r="O31" s="5"/>
      <c r="P31" s="6"/>
      <c r="Q31" s="20">
        <f>M31*M29+N31*N29+O31*O29+P31*P29</f>
        <v>0</v>
      </c>
    </row>
    <row r="32" spans="1:28" ht="57" customHeight="1" x14ac:dyDescent="0.2">
      <c r="B32" s="26" t="s">
        <v>1</v>
      </c>
      <c r="C32" s="26"/>
      <c r="D32" s="2"/>
      <c r="E32" s="20">
        <v>1</v>
      </c>
      <c r="F32" s="20" t="s">
        <v>126</v>
      </c>
      <c r="G32" s="26" t="s">
        <v>84</v>
      </c>
      <c r="H32" s="26"/>
      <c r="I32" s="26"/>
      <c r="J32" s="26"/>
      <c r="K32" s="26"/>
      <c r="L32" s="26"/>
      <c r="M32" s="3"/>
      <c r="N32" s="4"/>
      <c r="O32" s="5"/>
      <c r="P32" s="6"/>
      <c r="Q32" s="20">
        <f>M32*M28+N32*N28+O32*O28+P32*P28</f>
        <v>0</v>
      </c>
    </row>
    <row r="33" spans="2:17" ht="57" customHeight="1" x14ac:dyDescent="0.2">
      <c r="B33" s="26" t="s">
        <v>2</v>
      </c>
      <c r="C33" s="26"/>
      <c r="D33" s="1"/>
      <c r="E33" s="20">
        <v>2</v>
      </c>
      <c r="F33" s="20" t="s">
        <v>126</v>
      </c>
      <c r="G33" s="26" t="s">
        <v>85</v>
      </c>
      <c r="H33" s="26"/>
      <c r="I33" s="26"/>
      <c r="J33" s="26"/>
      <c r="K33" s="26"/>
      <c r="L33" s="26"/>
      <c r="M33" s="7"/>
      <c r="N33" s="8"/>
      <c r="O33" s="9"/>
      <c r="P33" s="10"/>
      <c r="Q33" s="20">
        <f>M33*M28+N33*N28+O33*O28+P33*P28</f>
        <v>0</v>
      </c>
    </row>
    <row r="34" spans="2:17" ht="57" customHeight="1" x14ac:dyDescent="0.2">
      <c r="B34" s="26" t="s">
        <v>3</v>
      </c>
      <c r="C34" s="26"/>
      <c r="D34" s="2"/>
      <c r="E34" s="20">
        <v>3</v>
      </c>
      <c r="F34" s="20" t="s">
        <v>126</v>
      </c>
      <c r="G34" s="26" t="s">
        <v>86</v>
      </c>
      <c r="H34" s="26"/>
      <c r="I34" s="26"/>
      <c r="J34" s="26"/>
      <c r="K34" s="26"/>
      <c r="L34" s="26"/>
      <c r="M34" s="7"/>
      <c r="N34" s="8"/>
      <c r="O34" s="9"/>
      <c r="P34" s="10"/>
      <c r="Q34" s="20">
        <f>M34*M28+N34*N28+O34*O28+P34*P28</f>
        <v>0</v>
      </c>
    </row>
    <row r="35" spans="2:17" ht="57" customHeight="1" x14ac:dyDescent="0.2">
      <c r="D35" s="20">
        <f>D31*E31+D32*E32+D33*E33+D34*E34</f>
        <v>0</v>
      </c>
      <c r="F35" s="20" t="s">
        <v>125</v>
      </c>
      <c r="G35" s="26" t="s">
        <v>87</v>
      </c>
      <c r="H35" s="26"/>
      <c r="I35" s="26"/>
      <c r="J35" s="26"/>
      <c r="K35" s="26"/>
      <c r="L35" s="26"/>
      <c r="M35" s="11"/>
      <c r="N35" s="12"/>
      <c r="O35" s="13"/>
      <c r="P35" s="14"/>
      <c r="Q35" s="20">
        <f>M35*M29+N35*N29+O35*O29+P35*P29</f>
        <v>0</v>
      </c>
    </row>
    <row r="36" spans="2:17" ht="57" customHeight="1" x14ac:dyDescent="0.2">
      <c r="M36" s="29">
        <f>SUM(Q31:Q35)</f>
        <v>0</v>
      </c>
      <c r="N36" s="29"/>
      <c r="O36" s="29"/>
      <c r="P36" s="29"/>
    </row>
    <row r="37" spans="2:17" ht="57" customHeight="1" x14ac:dyDescent="0.2">
      <c r="L37" s="20" t="s">
        <v>5</v>
      </c>
      <c r="M37" s="20">
        <v>1</v>
      </c>
      <c r="N37" s="20">
        <v>2</v>
      </c>
      <c r="O37" s="20">
        <v>3</v>
      </c>
      <c r="P37" s="20">
        <v>4</v>
      </c>
    </row>
    <row r="38" spans="2:17" ht="57" customHeight="1" x14ac:dyDescent="0.2">
      <c r="B38" s="21" t="s">
        <v>6</v>
      </c>
      <c r="C38" s="21"/>
      <c r="D38" s="21"/>
      <c r="L38" s="20" t="s">
        <v>124</v>
      </c>
      <c r="M38" s="20">
        <v>4</v>
      </c>
      <c r="N38" s="20">
        <v>3</v>
      </c>
      <c r="O38" s="20">
        <v>2</v>
      </c>
      <c r="P38" s="20">
        <v>1</v>
      </c>
    </row>
    <row r="39" spans="2:17" ht="57" customHeight="1" x14ac:dyDescent="0.2">
      <c r="B39" s="21"/>
      <c r="C39" s="21"/>
      <c r="D39" s="21"/>
      <c r="M39" s="24" t="s">
        <v>69</v>
      </c>
      <c r="N39" s="24" t="s">
        <v>70</v>
      </c>
      <c r="O39" s="24" t="s">
        <v>71</v>
      </c>
      <c r="P39" s="24" t="s">
        <v>72</v>
      </c>
    </row>
    <row r="40" spans="2:17" ht="57" customHeight="1" x14ac:dyDescent="0.2">
      <c r="B40" s="26" t="s">
        <v>7</v>
      </c>
      <c r="C40" s="26"/>
      <c r="D40" s="1"/>
      <c r="E40" s="20">
        <v>0</v>
      </c>
      <c r="F40" s="20" t="s">
        <v>125</v>
      </c>
      <c r="G40" s="26" t="s">
        <v>88</v>
      </c>
      <c r="H40" s="26"/>
      <c r="I40" s="26"/>
      <c r="J40" s="26"/>
      <c r="K40" s="26"/>
      <c r="L40" s="26"/>
      <c r="M40" s="3"/>
      <c r="N40" s="4"/>
      <c r="O40" s="5"/>
      <c r="P40" s="6"/>
      <c r="Q40" s="20">
        <f>M40*M38+N40*N38+O40*O38+P40*P38</f>
        <v>0</v>
      </c>
    </row>
    <row r="41" spans="2:17" ht="57" customHeight="1" x14ac:dyDescent="0.2">
      <c r="B41" s="26" t="s">
        <v>8</v>
      </c>
      <c r="C41" s="26"/>
      <c r="D41" s="2"/>
      <c r="E41" s="20">
        <v>1</v>
      </c>
      <c r="F41" s="20" t="s">
        <v>126</v>
      </c>
      <c r="G41" s="26" t="s">
        <v>89</v>
      </c>
      <c r="H41" s="26"/>
      <c r="I41" s="26"/>
      <c r="J41" s="26"/>
      <c r="K41" s="26"/>
      <c r="L41" s="26"/>
      <c r="M41" s="3"/>
      <c r="N41" s="4"/>
      <c r="O41" s="5"/>
      <c r="P41" s="6"/>
      <c r="Q41" s="20">
        <f>M41*M37+N41*N37+O41*O37+P41*P37</f>
        <v>0</v>
      </c>
    </row>
    <row r="42" spans="2:17" ht="57" customHeight="1" x14ac:dyDescent="0.2">
      <c r="B42" s="26" t="s">
        <v>9</v>
      </c>
      <c r="C42" s="26"/>
      <c r="D42" s="1"/>
      <c r="E42" s="20">
        <v>2</v>
      </c>
      <c r="F42" s="20" t="s">
        <v>126</v>
      </c>
      <c r="G42" s="26" t="s">
        <v>90</v>
      </c>
      <c r="H42" s="26"/>
      <c r="I42" s="26"/>
      <c r="J42" s="26"/>
      <c r="K42" s="26"/>
      <c r="L42" s="26"/>
      <c r="M42" s="7"/>
      <c r="N42" s="8"/>
      <c r="O42" s="9"/>
      <c r="P42" s="10"/>
      <c r="Q42" s="20">
        <f>M42*M37+N42*N37+O42*O37+P42*P37</f>
        <v>0</v>
      </c>
    </row>
    <row r="43" spans="2:17" ht="57" customHeight="1" x14ac:dyDescent="0.2">
      <c r="B43" s="26" t="s">
        <v>10</v>
      </c>
      <c r="C43" s="26"/>
      <c r="D43" s="2"/>
      <c r="E43" s="20">
        <v>3</v>
      </c>
      <c r="F43" s="20" t="s">
        <v>125</v>
      </c>
      <c r="G43" s="26" t="s">
        <v>91</v>
      </c>
      <c r="H43" s="26"/>
      <c r="I43" s="26"/>
      <c r="J43" s="26"/>
      <c r="K43" s="26"/>
      <c r="L43" s="26"/>
      <c r="M43" s="7"/>
      <c r="N43" s="8"/>
      <c r="O43" s="9"/>
      <c r="P43" s="10"/>
      <c r="Q43" s="20">
        <f>M43*M38+N43*N38+O43*O38+P43*P38</f>
        <v>0</v>
      </c>
    </row>
    <row r="44" spans="2:17" ht="57" customHeight="1" x14ac:dyDescent="0.2">
      <c r="D44" s="20">
        <f>+D40*E40+D41*E41+D42*E42+D43*E43</f>
        <v>0</v>
      </c>
      <c r="F44" s="20" t="s">
        <v>125</v>
      </c>
      <c r="G44" s="26" t="s">
        <v>92</v>
      </c>
      <c r="H44" s="26"/>
      <c r="I44" s="26"/>
      <c r="J44" s="26"/>
      <c r="K44" s="26"/>
      <c r="L44" s="26"/>
      <c r="M44" s="11"/>
      <c r="N44" s="12"/>
      <c r="O44" s="13"/>
      <c r="P44" s="14"/>
      <c r="Q44" s="20">
        <f>M44*M38+N44*N38+O44*O38+P44*P38</f>
        <v>0</v>
      </c>
    </row>
    <row r="45" spans="2:17" ht="57" customHeight="1" x14ac:dyDescent="0.2">
      <c r="M45" s="29">
        <f>SUM(Q40:Q44)</f>
        <v>0</v>
      </c>
      <c r="N45" s="29"/>
      <c r="O45" s="29"/>
      <c r="P45" s="29"/>
    </row>
    <row r="46" spans="2:17" ht="57" customHeight="1" x14ac:dyDescent="0.2">
      <c r="F46" s="18" t="s">
        <v>94</v>
      </c>
      <c r="G46" s="18"/>
      <c r="H46" s="18"/>
      <c r="I46" s="18"/>
      <c r="J46" s="18"/>
      <c r="K46" s="18"/>
      <c r="L46" s="18"/>
      <c r="M46" s="18"/>
      <c r="N46" s="18"/>
      <c r="O46" s="18"/>
      <c r="P46" s="18"/>
      <c r="Q46" s="18"/>
    </row>
    <row r="47" spans="2:17" ht="57" customHeight="1" x14ac:dyDescent="0.2">
      <c r="B47" s="21" t="s">
        <v>12</v>
      </c>
      <c r="C47" s="21"/>
      <c r="D47" s="21"/>
      <c r="F47" s="18"/>
      <c r="G47" s="18"/>
      <c r="H47" s="18"/>
      <c r="I47" s="18"/>
      <c r="J47" s="18"/>
      <c r="K47" s="18"/>
      <c r="L47" s="18"/>
      <c r="M47" s="18"/>
      <c r="N47" s="18"/>
      <c r="O47" s="18"/>
      <c r="P47" s="18"/>
      <c r="Q47" s="18"/>
    </row>
    <row r="48" spans="2:17" ht="57" customHeight="1" x14ac:dyDescent="0.2">
      <c r="B48" s="21"/>
      <c r="C48" s="21"/>
      <c r="D48" s="21"/>
      <c r="F48" s="17" t="s">
        <v>93</v>
      </c>
      <c r="G48" s="17"/>
      <c r="H48" s="17"/>
      <c r="I48" s="17"/>
      <c r="J48" s="17"/>
      <c r="K48" s="17"/>
      <c r="L48" s="17"/>
      <c r="M48" s="17"/>
      <c r="N48" s="17"/>
      <c r="O48" s="17"/>
      <c r="P48" s="17"/>
      <c r="Q48" s="17"/>
    </row>
    <row r="49" spans="2:17" ht="57" customHeight="1" x14ac:dyDescent="0.2">
      <c r="B49" s="26" t="s">
        <v>13</v>
      </c>
      <c r="C49" s="26"/>
      <c r="D49" s="1"/>
      <c r="E49" s="20">
        <v>0</v>
      </c>
      <c r="F49" s="17"/>
      <c r="G49" s="17"/>
      <c r="H49" s="17"/>
      <c r="I49" s="17"/>
      <c r="J49" s="17"/>
      <c r="K49" s="17"/>
      <c r="L49" s="17"/>
      <c r="M49" s="17"/>
      <c r="N49" s="17"/>
      <c r="O49" s="17"/>
      <c r="P49" s="17"/>
      <c r="Q49" s="17"/>
    </row>
    <row r="50" spans="2:17" ht="57" customHeight="1" x14ac:dyDescent="0.2">
      <c r="B50" s="26" t="s">
        <v>14</v>
      </c>
      <c r="C50" s="26"/>
      <c r="D50" s="2"/>
      <c r="E50" s="20">
        <v>1</v>
      </c>
      <c r="F50" s="17"/>
      <c r="G50" s="17"/>
      <c r="H50" s="17"/>
      <c r="I50" s="17"/>
      <c r="J50" s="17"/>
      <c r="K50" s="17"/>
      <c r="L50" s="17"/>
      <c r="M50" s="17"/>
      <c r="N50" s="17"/>
      <c r="O50" s="17"/>
      <c r="P50" s="17"/>
      <c r="Q50" s="17"/>
    </row>
    <row r="51" spans="2:17" ht="57" customHeight="1" x14ac:dyDescent="0.2">
      <c r="B51" s="26" t="s">
        <v>15</v>
      </c>
      <c r="C51" s="26"/>
      <c r="D51" s="1"/>
      <c r="E51" s="20">
        <v>2</v>
      </c>
      <c r="F51" s="17"/>
      <c r="G51" s="17"/>
      <c r="H51" s="17"/>
      <c r="I51" s="17"/>
      <c r="J51" s="17"/>
      <c r="K51" s="17"/>
      <c r="L51" s="17"/>
      <c r="M51" s="17"/>
      <c r="N51" s="17"/>
      <c r="O51" s="17"/>
      <c r="P51" s="17"/>
      <c r="Q51" s="17"/>
    </row>
    <row r="52" spans="2:17" ht="57" customHeight="1" x14ac:dyDescent="0.2">
      <c r="B52" s="26" t="s">
        <v>16</v>
      </c>
      <c r="C52" s="26"/>
      <c r="D52" s="2"/>
      <c r="E52" s="20">
        <v>3</v>
      </c>
      <c r="F52" s="17"/>
      <c r="G52" s="17"/>
      <c r="H52" s="17"/>
      <c r="I52" s="17"/>
      <c r="J52" s="17"/>
      <c r="K52" s="17"/>
      <c r="L52" s="17"/>
      <c r="M52" s="17"/>
      <c r="N52" s="17"/>
      <c r="O52" s="17"/>
      <c r="P52" s="17"/>
      <c r="Q52" s="17"/>
    </row>
    <row r="53" spans="2:17" ht="57" customHeight="1" x14ac:dyDescent="0.2">
      <c r="D53" s="20">
        <f>+D49*E49+D50*E50+D51*E51+D52*E52</f>
        <v>0</v>
      </c>
      <c r="F53" s="17"/>
      <c r="G53" s="17"/>
      <c r="H53" s="17"/>
      <c r="I53" s="17"/>
      <c r="J53" s="17"/>
      <c r="K53" s="17"/>
      <c r="L53" s="17"/>
      <c r="M53" s="17"/>
      <c r="N53" s="17"/>
      <c r="O53" s="17"/>
      <c r="P53" s="17"/>
      <c r="Q53" s="17"/>
    </row>
    <row r="54" spans="2:17" ht="57" customHeight="1" x14ac:dyDescent="0.2">
      <c r="F54" s="17"/>
      <c r="G54" s="17"/>
      <c r="H54" s="17"/>
      <c r="I54" s="17"/>
      <c r="J54" s="17"/>
      <c r="K54" s="17"/>
      <c r="L54" s="17"/>
      <c r="M54" s="17"/>
      <c r="N54" s="17"/>
      <c r="O54" s="17"/>
      <c r="P54" s="17"/>
      <c r="Q54" s="17"/>
    </row>
    <row r="55" spans="2:17" ht="57" customHeight="1" x14ac:dyDescent="0.2">
      <c r="L55" s="20" t="s">
        <v>5</v>
      </c>
      <c r="M55" s="20">
        <v>1</v>
      </c>
      <c r="N55" s="20">
        <v>2</v>
      </c>
      <c r="O55" s="20">
        <v>3</v>
      </c>
      <c r="P55" s="20">
        <v>4</v>
      </c>
    </row>
    <row r="56" spans="2:17" ht="57" customHeight="1" x14ac:dyDescent="0.2">
      <c r="B56" s="21" t="s">
        <v>17</v>
      </c>
      <c r="C56" s="21"/>
      <c r="D56" s="21"/>
      <c r="L56" s="20" t="s">
        <v>124</v>
      </c>
      <c r="M56" s="20">
        <v>4</v>
      </c>
      <c r="N56" s="20">
        <v>3</v>
      </c>
      <c r="O56" s="20">
        <v>2</v>
      </c>
      <c r="P56" s="20">
        <v>1</v>
      </c>
    </row>
    <row r="57" spans="2:17" ht="57" customHeight="1" x14ac:dyDescent="0.2">
      <c r="B57" s="21"/>
      <c r="C57" s="21"/>
      <c r="D57" s="21"/>
      <c r="M57" s="24" t="s">
        <v>69</v>
      </c>
      <c r="N57" s="24" t="s">
        <v>70</v>
      </c>
      <c r="O57" s="24" t="s">
        <v>71</v>
      </c>
      <c r="P57" s="24" t="s">
        <v>72</v>
      </c>
    </row>
    <row r="58" spans="2:17" ht="57" customHeight="1" x14ac:dyDescent="0.2">
      <c r="B58" s="26" t="s">
        <v>18</v>
      </c>
      <c r="C58" s="26"/>
      <c r="D58" s="1"/>
      <c r="E58" s="20">
        <v>0</v>
      </c>
      <c r="F58" s="20" t="s">
        <v>125</v>
      </c>
      <c r="G58" s="26" t="s">
        <v>92</v>
      </c>
      <c r="H58" s="26"/>
      <c r="I58" s="26"/>
      <c r="J58" s="26"/>
      <c r="K58" s="26"/>
      <c r="L58" s="26"/>
      <c r="M58" s="3"/>
      <c r="N58" s="4"/>
      <c r="O58" s="5"/>
      <c r="P58" s="6"/>
      <c r="Q58" s="20">
        <f>M58*M56+N58*N56+O58*O56+P58*P56</f>
        <v>0</v>
      </c>
    </row>
    <row r="59" spans="2:17" ht="57" customHeight="1" x14ac:dyDescent="0.2">
      <c r="B59" s="26" t="s">
        <v>19</v>
      </c>
      <c r="C59" s="26"/>
      <c r="D59" s="2"/>
      <c r="E59" s="20">
        <v>1</v>
      </c>
      <c r="F59" s="20" t="s">
        <v>126</v>
      </c>
      <c r="G59" s="26" t="s">
        <v>95</v>
      </c>
      <c r="H59" s="26"/>
      <c r="I59" s="26"/>
      <c r="J59" s="26"/>
      <c r="K59" s="26"/>
      <c r="L59" s="26"/>
      <c r="M59" s="3"/>
      <c r="N59" s="4"/>
      <c r="O59" s="5"/>
      <c r="P59" s="6"/>
      <c r="Q59" s="20">
        <f>M59*M55+N59*N55+O59*O55+P59*P55</f>
        <v>0</v>
      </c>
    </row>
    <row r="60" spans="2:17" ht="57" customHeight="1" x14ac:dyDescent="0.2">
      <c r="B60" s="26" t="s">
        <v>20</v>
      </c>
      <c r="C60" s="26"/>
      <c r="D60" s="1"/>
      <c r="E60" s="20">
        <v>2</v>
      </c>
      <c r="F60" s="20" t="s">
        <v>125</v>
      </c>
      <c r="G60" s="26" t="s">
        <v>96</v>
      </c>
      <c r="H60" s="26"/>
      <c r="I60" s="26"/>
      <c r="J60" s="26"/>
      <c r="K60" s="26"/>
      <c r="L60" s="26"/>
      <c r="M60" s="7"/>
      <c r="N60" s="8"/>
      <c r="O60" s="9"/>
      <c r="P60" s="10"/>
      <c r="Q60" s="20">
        <f>M60*M56+N60*N56+O60*O56+P60*P56</f>
        <v>0</v>
      </c>
    </row>
    <row r="61" spans="2:17" ht="57" customHeight="1" x14ac:dyDescent="0.2">
      <c r="B61" s="26" t="s">
        <v>21</v>
      </c>
      <c r="C61" s="26"/>
      <c r="D61" s="2"/>
      <c r="E61" s="20">
        <v>3</v>
      </c>
      <c r="F61" s="20" t="s">
        <v>126</v>
      </c>
      <c r="G61" s="26" t="s">
        <v>97</v>
      </c>
      <c r="H61" s="26"/>
      <c r="I61" s="26"/>
      <c r="J61" s="26"/>
      <c r="K61" s="26"/>
      <c r="L61" s="26"/>
      <c r="M61" s="7"/>
      <c r="N61" s="8"/>
      <c r="O61" s="9"/>
      <c r="P61" s="10"/>
      <c r="Q61" s="20">
        <f>M61*M55+N61*N55+O61*O55+P61*P55</f>
        <v>0</v>
      </c>
    </row>
    <row r="62" spans="2:17" ht="57" customHeight="1" x14ac:dyDescent="0.2">
      <c r="D62" s="20">
        <f>+D58*E58+D59*E59+D60*E60+D61*E61</f>
        <v>0</v>
      </c>
      <c r="F62" s="20" t="s">
        <v>126</v>
      </c>
      <c r="G62" s="26" t="s">
        <v>98</v>
      </c>
      <c r="H62" s="26"/>
      <c r="I62" s="26"/>
      <c r="J62" s="26"/>
      <c r="K62" s="26"/>
      <c r="L62" s="26"/>
      <c r="M62" s="11"/>
      <c r="N62" s="12"/>
      <c r="O62" s="13"/>
      <c r="P62" s="14"/>
      <c r="Q62" s="20">
        <f>M62*M55+N62*N55+O62*O55+P62*P55</f>
        <v>0</v>
      </c>
    </row>
    <row r="63" spans="2:17" ht="57" customHeight="1" x14ac:dyDescent="0.2">
      <c r="M63" s="29">
        <f>SUM(Q58:Q62)</f>
        <v>0</v>
      </c>
      <c r="N63" s="29"/>
      <c r="O63" s="29"/>
      <c r="P63" s="29"/>
    </row>
    <row r="64" spans="2:17" ht="57" customHeight="1" x14ac:dyDescent="0.2">
      <c r="L64" s="20" t="s">
        <v>5</v>
      </c>
      <c r="M64" s="20">
        <v>1</v>
      </c>
      <c r="N64" s="20">
        <v>2</v>
      </c>
      <c r="O64" s="20">
        <v>3</v>
      </c>
      <c r="P64" s="20">
        <v>4</v>
      </c>
    </row>
    <row r="65" spans="2:17" ht="57" customHeight="1" x14ac:dyDescent="0.2">
      <c r="B65" s="21" t="s">
        <v>22</v>
      </c>
      <c r="C65" s="21"/>
      <c r="D65" s="21"/>
      <c r="L65" s="20" t="s">
        <v>124</v>
      </c>
      <c r="M65" s="20">
        <v>4</v>
      </c>
      <c r="N65" s="20">
        <v>3</v>
      </c>
      <c r="O65" s="20">
        <v>2</v>
      </c>
      <c r="P65" s="20">
        <v>1</v>
      </c>
    </row>
    <row r="66" spans="2:17" ht="57" customHeight="1" x14ac:dyDescent="0.2">
      <c r="B66" s="21"/>
      <c r="C66" s="21"/>
      <c r="D66" s="21"/>
      <c r="M66" s="24" t="s">
        <v>69</v>
      </c>
      <c r="N66" s="24" t="s">
        <v>70</v>
      </c>
      <c r="O66" s="24" t="s">
        <v>71</v>
      </c>
      <c r="P66" s="24" t="s">
        <v>72</v>
      </c>
    </row>
    <row r="67" spans="2:17" ht="57" customHeight="1" x14ac:dyDescent="0.2">
      <c r="B67" s="26" t="s">
        <v>23</v>
      </c>
      <c r="C67" s="26"/>
      <c r="D67" s="1"/>
      <c r="E67" s="20">
        <v>0</v>
      </c>
      <c r="F67" s="20" t="s">
        <v>125</v>
      </c>
      <c r="G67" s="26" t="s">
        <v>99</v>
      </c>
      <c r="H67" s="26"/>
      <c r="I67" s="26"/>
      <c r="J67" s="26"/>
      <c r="K67" s="26"/>
      <c r="L67" s="26"/>
      <c r="M67" s="3"/>
      <c r="N67" s="4"/>
      <c r="O67" s="5"/>
      <c r="P67" s="6"/>
      <c r="Q67" s="20">
        <f>M67*M65+N67*N65+O67*O65+P67*P65</f>
        <v>0</v>
      </c>
    </row>
    <row r="68" spans="2:17" ht="57" customHeight="1" x14ac:dyDescent="0.2">
      <c r="B68" s="26" t="s">
        <v>24</v>
      </c>
      <c r="C68" s="26"/>
      <c r="D68" s="2"/>
      <c r="E68" s="20">
        <v>1</v>
      </c>
      <c r="F68" s="20" t="s">
        <v>125</v>
      </c>
      <c r="G68" s="26" t="s">
        <v>100</v>
      </c>
      <c r="H68" s="26"/>
      <c r="I68" s="26"/>
      <c r="J68" s="26"/>
      <c r="K68" s="26"/>
      <c r="L68" s="26"/>
      <c r="M68" s="3"/>
      <c r="N68" s="4"/>
      <c r="O68" s="5"/>
      <c r="P68" s="6"/>
      <c r="Q68" s="20">
        <f>M68*M65+N68*N65+O68*O65+P68*P65</f>
        <v>0</v>
      </c>
    </row>
    <row r="69" spans="2:17" ht="57" customHeight="1" x14ac:dyDescent="0.2">
      <c r="B69" s="26" t="s">
        <v>25</v>
      </c>
      <c r="C69" s="26"/>
      <c r="D69" s="1"/>
      <c r="E69" s="20">
        <v>2</v>
      </c>
      <c r="F69" s="20" t="s">
        <v>126</v>
      </c>
      <c r="G69" s="26" t="s">
        <v>101</v>
      </c>
      <c r="H69" s="26"/>
      <c r="I69" s="26"/>
      <c r="J69" s="26"/>
      <c r="K69" s="26"/>
      <c r="L69" s="26"/>
      <c r="M69" s="7"/>
      <c r="N69" s="8"/>
      <c r="O69" s="9"/>
      <c r="P69" s="10"/>
      <c r="Q69" s="20">
        <f>M69*M64+N69*N64+O69*O64+P69*P64</f>
        <v>0</v>
      </c>
    </row>
    <row r="70" spans="2:17" ht="57" customHeight="1" x14ac:dyDescent="0.2">
      <c r="B70" s="26" t="s">
        <v>26</v>
      </c>
      <c r="C70" s="26"/>
      <c r="D70" s="2"/>
      <c r="E70" s="20">
        <v>3</v>
      </c>
      <c r="F70" s="20" t="s">
        <v>126</v>
      </c>
      <c r="G70" s="26" t="s">
        <v>102</v>
      </c>
      <c r="H70" s="26"/>
      <c r="I70" s="26"/>
      <c r="J70" s="26"/>
      <c r="K70" s="26"/>
      <c r="L70" s="26"/>
      <c r="M70" s="7"/>
      <c r="N70" s="8"/>
      <c r="O70" s="9"/>
      <c r="P70" s="10"/>
      <c r="Q70" s="20">
        <f>M70*M64+N70*N64+O70*O64+P70*P64</f>
        <v>0</v>
      </c>
    </row>
    <row r="71" spans="2:17" ht="57" customHeight="1" x14ac:dyDescent="0.2">
      <c r="D71" s="20">
        <f>+D67*E67+D68*E68+D69*E69+D70*E70</f>
        <v>0</v>
      </c>
      <c r="F71" s="20" t="s">
        <v>125</v>
      </c>
      <c r="G71" s="26" t="s">
        <v>103</v>
      </c>
      <c r="H71" s="26"/>
      <c r="I71" s="26"/>
      <c r="J71" s="26"/>
      <c r="K71" s="26"/>
      <c r="L71" s="26"/>
      <c r="M71" s="11"/>
      <c r="N71" s="12"/>
      <c r="O71" s="13"/>
      <c r="P71" s="14"/>
      <c r="Q71" s="20">
        <f>M71*M65+N71*N65+O71*O65+P71*P65</f>
        <v>0</v>
      </c>
    </row>
    <row r="72" spans="2:17" ht="57" customHeight="1" x14ac:dyDescent="0.2">
      <c r="M72" s="29">
        <f>SUM(Q67:Q71)</f>
        <v>0</v>
      </c>
      <c r="N72" s="29"/>
      <c r="O72" s="29"/>
      <c r="P72" s="29"/>
    </row>
    <row r="73" spans="2:17" ht="57" customHeight="1" x14ac:dyDescent="0.2">
      <c r="L73" s="20" t="s">
        <v>5</v>
      </c>
      <c r="M73" s="20">
        <v>1</v>
      </c>
      <c r="N73" s="20">
        <v>2</v>
      </c>
      <c r="O73" s="20">
        <v>3</v>
      </c>
      <c r="P73" s="20">
        <v>4</v>
      </c>
    </row>
    <row r="74" spans="2:17" ht="57" customHeight="1" x14ac:dyDescent="0.2">
      <c r="B74" s="21" t="s">
        <v>27</v>
      </c>
      <c r="C74" s="21"/>
      <c r="D74" s="21"/>
      <c r="L74" s="20" t="s">
        <v>124</v>
      </c>
      <c r="M74" s="20">
        <v>4</v>
      </c>
      <c r="N74" s="20">
        <v>3</v>
      </c>
      <c r="O74" s="20">
        <v>2</v>
      </c>
      <c r="P74" s="20">
        <v>1</v>
      </c>
    </row>
    <row r="75" spans="2:17" ht="57" customHeight="1" x14ac:dyDescent="0.2">
      <c r="B75" s="21"/>
      <c r="C75" s="21"/>
      <c r="D75" s="21"/>
      <c r="M75" s="24" t="s">
        <v>69</v>
      </c>
      <c r="N75" s="24" t="s">
        <v>70</v>
      </c>
      <c r="O75" s="24" t="s">
        <v>71</v>
      </c>
      <c r="P75" s="24" t="s">
        <v>72</v>
      </c>
    </row>
    <row r="76" spans="2:17" ht="57" customHeight="1" x14ac:dyDescent="0.2">
      <c r="B76" s="26" t="s">
        <v>28</v>
      </c>
      <c r="C76" s="26"/>
      <c r="D76" s="1"/>
      <c r="E76" s="20">
        <v>0</v>
      </c>
      <c r="F76" s="20" t="s">
        <v>126</v>
      </c>
      <c r="G76" s="26" t="s">
        <v>104</v>
      </c>
      <c r="H76" s="26"/>
      <c r="I76" s="26"/>
      <c r="J76" s="26"/>
      <c r="K76" s="26"/>
      <c r="L76" s="26"/>
      <c r="M76" s="3"/>
      <c r="N76" s="4"/>
      <c r="O76" s="5"/>
      <c r="P76" s="6"/>
      <c r="Q76" s="20">
        <f>M76*M73+N76*N73+O76*O73+P76*P73</f>
        <v>0</v>
      </c>
    </row>
    <row r="77" spans="2:17" ht="57" customHeight="1" x14ac:dyDescent="0.2">
      <c r="B77" s="26" t="s">
        <v>29</v>
      </c>
      <c r="C77" s="26"/>
      <c r="D77" s="2"/>
      <c r="E77" s="20">
        <v>1</v>
      </c>
      <c r="F77" s="20" t="s">
        <v>126</v>
      </c>
      <c r="G77" s="26" t="s">
        <v>105</v>
      </c>
      <c r="H77" s="26"/>
      <c r="I77" s="26"/>
      <c r="J77" s="26"/>
      <c r="K77" s="26"/>
      <c r="L77" s="26"/>
      <c r="M77" s="3"/>
      <c r="N77" s="4"/>
      <c r="O77" s="5"/>
      <c r="P77" s="6"/>
      <c r="Q77" s="20">
        <f>M77*M73+N77*N73+O77*O73+P77*P73</f>
        <v>0</v>
      </c>
    </row>
    <row r="78" spans="2:17" ht="57" customHeight="1" x14ac:dyDescent="0.2">
      <c r="B78" s="26" t="s">
        <v>30</v>
      </c>
      <c r="C78" s="26"/>
      <c r="D78" s="1"/>
      <c r="E78" s="20">
        <v>2</v>
      </c>
      <c r="F78" s="20" t="s">
        <v>125</v>
      </c>
      <c r="G78" s="26" t="s">
        <v>106</v>
      </c>
      <c r="H78" s="26"/>
      <c r="I78" s="26"/>
      <c r="J78" s="26"/>
      <c r="K78" s="26"/>
      <c r="L78" s="26"/>
      <c r="M78" s="7"/>
      <c r="N78" s="8"/>
      <c r="O78" s="9"/>
      <c r="P78" s="10"/>
      <c r="Q78" s="20">
        <f>M78*M74+N78*N74+O78*O74+P78*P74</f>
        <v>0</v>
      </c>
    </row>
    <row r="79" spans="2:17" ht="57" customHeight="1" x14ac:dyDescent="0.2">
      <c r="B79" s="26" t="s">
        <v>31</v>
      </c>
      <c r="C79" s="26"/>
      <c r="D79" s="2"/>
      <c r="E79" s="20">
        <v>3</v>
      </c>
      <c r="F79" s="20" t="s">
        <v>125</v>
      </c>
      <c r="G79" s="26" t="s">
        <v>107</v>
      </c>
      <c r="H79" s="26"/>
      <c r="I79" s="26"/>
      <c r="J79" s="26"/>
      <c r="K79" s="26"/>
      <c r="L79" s="26"/>
      <c r="M79" s="7"/>
      <c r="N79" s="8"/>
      <c r="O79" s="9"/>
      <c r="P79" s="10"/>
      <c r="Q79" s="20">
        <f>M79*M74+N79*N74+O79*O74+P79*P74</f>
        <v>0</v>
      </c>
    </row>
    <row r="80" spans="2:17" ht="57" customHeight="1" x14ac:dyDescent="0.2">
      <c r="D80" s="20">
        <f>D76*E76+D77*E77+D78*E78+D79*E79</f>
        <v>0</v>
      </c>
      <c r="F80" s="20" t="s">
        <v>126</v>
      </c>
      <c r="G80" s="26" t="s">
        <v>108</v>
      </c>
      <c r="H80" s="26"/>
      <c r="I80" s="26"/>
      <c r="J80" s="26"/>
      <c r="K80" s="26"/>
      <c r="L80" s="26"/>
      <c r="M80" s="11"/>
      <c r="N80" s="12"/>
      <c r="O80" s="13"/>
      <c r="P80" s="14"/>
      <c r="Q80" s="20">
        <f>M80*M73+N80*N73+O80*O73+P80*P73</f>
        <v>0</v>
      </c>
    </row>
    <row r="81" spans="2:17" ht="57" customHeight="1" x14ac:dyDescent="0.2">
      <c r="M81" s="29">
        <f>SUM(Q76:Q80)</f>
        <v>0</v>
      </c>
      <c r="N81" s="29"/>
      <c r="O81" s="29"/>
      <c r="P81" s="29"/>
    </row>
    <row r="82" spans="2:17" ht="57" customHeight="1" x14ac:dyDescent="0.2">
      <c r="L82" s="20" t="s">
        <v>5</v>
      </c>
      <c r="M82" s="20">
        <v>1</v>
      </c>
      <c r="N82" s="20">
        <v>2</v>
      </c>
      <c r="O82" s="20">
        <v>3</v>
      </c>
      <c r="P82" s="20">
        <v>4</v>
      </c>
    </row>
    <row r="83" spans="2:17" ht="57" customHeight="1" x14ac:dyDescent="0.2">
      <c r="B83" s="21" t="s">
        <v>32</v>
      </c>
      <c r="C83" s="21"/>
      <c r="D83" s="21"/>
      <c r="L83" s="20" t="s">
        <v>124</v>
      </c>
      <c r="M83" s="20">
        <v>4</v>
      </c>
      <c r="N83" s="20">
        <v>3</v>
      </c>
      <c r="O83" s="20">
        <v>2</v>
      </c>
      <c r="P83" s="20">
        <v>1</v>
      </c>
    </row>
    <row r="84" spans="2:17" ht="57" customHeight="1" x14ac:dyDescent="0.2">
      <c r="B84" s="21"/>
      <c r="C84" s="21"/>
      <c r="D84" s="21"/>
      <c r="M84" s="24" t="s">
        <v>69</v>
      </c>
      <c r="N84" s="24" t="s">
        <v>70</v>
      </c>
      <c r="O84" s="24" t="s">
        <v>71</v>
      </c>
      <c r="P84" s="24" t="s">
        <v>72</v>
      </c>
    </row>
    <row r="85" spans="2:17" ht="57" customHeight="1" x14ac:dyDescent="0.2">
      <c r="B85" s="26" t="s">
        <v>33</v>
      </c>
      <c r="C85" s="26"/>
      <c r="D85" s="1"/>
      <c r="E85" s="20">
        <v>0</v>
      </c>
      <c r="F85" s="20" t="s">
        <v>125</v>
      </c>
      <c r="G85" s="26" t="s">
        <v>88</v>
      </c>
      <c r="H85" s="26"/>
      <c r="I85" s="26"/>
      <c r="J85" s="26"/>
      <c r="K85" s="26"/>
      <c r="L85" s="26"/>
      <c r="M85" s="3"/>
      <c r="N85" s="4"/>
      <c r="O85" s="5"/>
      <c r="P85" s="6"/>
      <c r="Q85" s="20">
        <f>M85*M83+N85*N83+O85*O83+P85*P83</f>
        <v>0</v>
      </c>
    </row>
    <row r="86" spans="2:17" ht="57" customHeight="1" x14ac:dyDescent="0.2">
      <c r="B86" s="26" t="s">
        <v>34</v>
      </c>
      <c r="C86" s="26"/>
      <c r="D86" s="2"/>
      <c r="E86" s="20">
        <v>1</v>
      </c>
      <c r="F86" s="20" t="s">
        <v>126</v>
      </c>
      <c r="G86" s="26" t="s">
        <v>109</v>
      </c>
      <c r="H86" s="26"/>
      <c r="I86" s="26"/>
      <c r="J86" s="26"/>
      <c r="K86" s="26"/>
      <c r="L86" s="26"/>
      <c r="M86" s="3"/>
      <c r="N86" s="4"/>
      <c r="O86" s="5"/>
      <c r="P86" s="6"/>
      <c r="Q86" s="20">
        <f>M86*M82+N86*N82+O86*O82+P86*P82</f>
        <v>0</v>
      </c>
    </row>
    <row r="87" spans="2:17" ht="57" customHeight="1" x14ac:dyDescent="0.2">
      <c r="B87" s="26" t="s">
        <v>35</v>
      </c>
      <c r="C87" s="26"/>
      <c r="D87" s="1"/>
      <c r="E87" s="20">
        <v>2</v>
      </c>
      <c r="F87" s="20" t="s">
        <v>126</v>
      </c>
      <c r="G87" s="26" t="s">
        <v>110</v>
      </c>
      <c r="H87" s="26"/>
      <c r="I87" s="26"/>
      <c r="J87" s="26"/>
      <c r="K87" s="26"/>
      <c r="L87" s="26"/>
      <c r="M87" s="7"/>
      <c r="N87" s="8"/>
      <c r="O87" s="9"/>
      <c r="P87" s="10"/>
      <c r="Q87" s="20">
        <f>M87*M82+N87*N82+O87*O82+P87*P82</f>
        <v>0</v>
      </c>
    </row>
    <row r="88" spans="2:17" ht="57" customHeight="1" x14ac:dyDescent="0.2">
      <c r="B88" s="26" t="s">
        <v>36</v>
      </c>
      <c r="C88" s="26"/>
      <c r="D88" s="2"/>
      <c r="E88" s="20">
        <v>3</v>
      </c>
      <c r="F88" s="20" t="s">
        <v>125</v>
      </c>
      <c r="G88" s="26" t="s">
        <v>111</v>
      </c>
      <c r="H88" s="26"/>
      <c r="I88" s="26"/>
      <c r="J88" s="26"/>
      <c r="K88" s="26"/>
      <c r="L88" s="26"/>
      <c r="M88" s="7"/>
      <c r="N88" s="8"/>
      <c r="O88" s="9"/>
      <c r="P88" s="10"/>
      <c r="Q88" s="20">
        <f>M88*M83+N88*N83+O88*O83+P88*P83</f>
        <v>0</v>
      </c>
    </row>
    <row r="89" spans="2:17" ht="57" customHeight="1" x14ac:dyDescent="0.2">
      <c r="D89" s="20">
        <f>D85*E85+D86*E86+D87*E87+D88*E88</f>
        <v>0</v>
      </c>
      <c r="F89" s="20" t="s">
        <v>126</v>
      </c>
      <c r="G89" s="26" t="s">
        <v>112</v>
      </c>
      <c r="H89" s="26"/>
      <c r="I89" s="26"/>
      <c r="J89" s="26"/>
      <c r="K89" s="26"/>
      <c r="L89" s="26"/>
      <c r="M89" s="11"/>
      <c r="N89" s="12"/>
      <c r="O89" s="13"/>
      <c r="P89" s="14"/>
      <c r="Q89" s="20">
        <f>M89*M82+N89*N82+O89*O82+P89*P82</f>
        <v>0</v>
      </c>
    </row>
    <row r="90" spans="2:17" ht="57" customHeight="1" x14ac:dyDescent="0.2">
      <c r="M90" s="29">
        <f>SUM(Q85:Q89)</f>
        <v>0</v>
      </c>
      <c r="N90" s="29"/>
      <c r="O90" s="29"/>
      <c r="P90" s="29"/>
    </row>
    <row r="91" spans="2:17" ht="57" customHeight="1" x14ac:dyDescent="0.2"/>
    <row r="92" spans="2:17" ht="57" customHeight="1" x14ac:dyDescent="0.2">
      <c r="B92" s="21" t="s">
        <v>37</v>
      </c>
      <c r="C92" s="21"/>
      <c r="D92" s="21"/>
      <c r="G92" s="17" t="s">
        <v>119</v>
      </c>
      <c r="H92" s="17"/>
      <c r="I92" s="17"/>
      <c r="J92" s="17"/>
      <c r="K92" s="17"/>
      <c r="L92" s="17"/>
      <c r="M92" s="17"/>
      <c r="N92" s="17"/>
      <c r="O92" s="17"/>
      <c r="P92" s="17"/>
    </row>
    <row r="93" spans="2:17" ht="57" customHeight="1" x14ac:dyDescent="0.2">
      <c r="B93" s="21"/>
      <c r="C93" s="21"/>
      <c r="D93" s="21"/>
      <c r="G93" s="17"/>
      <c r="H93" s="17"/>
      <c r="I93" s="17"/>
      <c r="J93" s="17"/>
      <c r="K93" s="17"/>
      <c r="L93" s="17"/>
      <c r="M93" s="17"/>
      <c r="N93" s="17"/>
      <c r="O93" s="17"/>
      <c r="P93" s="17"/>
    </row>
    <row r="94" spans="2:17" ht="57" customHeight="1" x14ac:dyDescent="0.2">
      <c r="B94" s="26" t="s">
        <v>38</v>
      </c>
      <c r="C94" s="26"/>
      <c r="D94" s="1"/>
      <c r="E94" s="20">
        <v>0</v>
      </c>
      <c r="G94" s="21" t="s">
        <v>120</v>
      </c>
      <c r="H94" s="21"/>
      <c r="I94" s="21"/>
      <c r="J94" s="21"/>
      <c r="K94" s="21"/>
      <c r="L94" s="21"/>
      <c r="M94" s="21"/>
      <c r="N94" s="35" t="s">
        <v>121</v>
      </c>
      <c r="O94" s="35" t="s">
        <v>122</v>
      </c>
      <c r="P94" s="35" t="s">
        <v>123</v>
      </c>
    </row>
    <row r="95" spans="2:17" ht="57" customHeight="1" x14ac:dyDescent="0.2">
      <c r="B95" s="26" t="s">
        <v>39</v>
      </c>
      <c r="C95" s="26"/>
      <c r="D95" s="2"/>
      <c r="E95" s="20">
        <v>1</v>
      </c>
      <c r="G95" s="36" t="s">
        <v>128</v>
      </c>
      <c r="H95" s="36"/>
      <c r="I95" s="36"/>
      <c r="J95" s="36"/>
      <c r="K95" s="36"/>
      <c r="L95" s="36"/>
      <c r="M95" s="36"/>
      <c r="N95" s="33">
        <f>SUM(D35+D44+D53+D62+D71+D80+D89+D98+D107+D116+D125+D134+D143)</f>
        <v>0</v>
      </c>
      <c r="O95" s="33">
        <f>SUM(M18+M27+M36+M45)</f>
        <v>0</v>
      </c>
      <c r="P95" s="33">
        <f>SUM(M63+M72+M81+M90)</f>
        <v>0</v>
      </c>
    </row>
    <row r="96" spans="2:17" ht="57" customHeight="1" x14ac:dyDescent="0.2">
      <c r="B96" s="26" t="s">
        <v>40</v>
      </c>
      <c r="C96" s="26"/>
      <c r="D96" s="1"/>
      <c r="E96" s="20">
        <v>2</v>
      </c>
      <c r="G96" s="17" t="s">
        <v>127</v>
      </c>
      <c r="H96" s="17"/>
      <c r="I96" s="17"/>
      <c r="J96" s="17"/>
      <c r="K96" s="17"/>
      <c r="L96" s="17"/>
      <c r="M96" s="37">
        <f>D13</f>
        <v>0</v>
      </c>
      <c r="N96" s="38">
        <f>D15</f>
        <v>0</v>
      </c>
      <c r="O96" s="39">
        <f>D17</f>
        <v>0</v>
      </c>
      <c r="P96" s="39"/>
    </row>
    <row r="97" spans="2:16" ht="57" customHeight="1" x14ac:dyDescent="0.2">
      <c r="B97" s="26" t="s">
        <v>41</v>
      </c>
      <c r="C97" s="26"/>
      <c r="D97" s="2"/>
      <c r="E97" s="20">
        <v>3</v>
      </c>
      <c r="G97" s="17"/>
      <c r="H97" s="17"/>
      <c r="I97" s="17"/>
      <c r="J97" s="17"/>
      <c r="K97" s="17"/>
      <c r="L97" s="17"/>
      <c r="M97" s="40"/>
      <c r="N97" s="38"/>
      <c r="O97" s="39"/>
      <c r="P97" s="39"/>
    </row>
    <row r="98" spans="2:16" ht="57" customHeight="1" x14ac:dyDescent="0.2">
      <c r="D98" s="20">
        <f>D94*E94+D95*E95+D96*E96+D97*E97</f>
        <v>0</v>
      </c>
      <c r="G98" s="17" t="s">
        <v>129</v>
      </c>
      <c r="H98" s="17"/>
      <c r="I98" s="17"/>
      <c r="J98" s="17"/>
      <c r="K98" s="17"/>
      <c r="L98" s="17"/>
      <c r="M98" s="17"/>
      <c r="N98" s="17"/>
      <c r="O98" s="17"/>
      <c r="P98" s="17"/>
    </row>
    <row r="99" spans="2:16" ht="57" customHeight="1" x14ac:dyDescent="0.2">
      <c r="G99" s="17"/>
      <c r="H99" s="17"/>
      <c r="I99" s="17"/>
      <c r="J99" s="17"/>
      <c r="K99" s="17"/>
      <c r="L99" s="17"/>
      <c r="M99" s="17"/>
      <c r="N99" s="17"/>
      <c r="O99" s="17"/>
      <c r="P99" s="17"/>
    </row>
    <row r="100" spans="2:16" ht="57" customHeight="1" x14ac:dyDescent="0.2"/>
    <row r="101" spans="2:16" ht="57" customHeight="1" x14ac:dyDescent="0.2">
      <c r="B101" s="21" t="s">
        <v>42</v>
      </c>
      <c r="C101" s="21"/>
      <c r="D101" s="21"/>
    </row>
    <row r="102" spans="2:16" ht="57" customHeight="1" x14ac:dyDescent="0.2">
      <c r="B102" s="21"/>
      <c r="C102" s="21"/>
      <c r="D102" s="21"/>
    </row>
    <row r="103" spans="2:16" ht="57" customHeight="1" x14ac:dyDescent="0.2">
      <c r="B103" s="26" t="s">
        <v>43</v>
      </c>
      <c r="C103" s="26"/>
      <c r="D103" s="1"/>
      <c r="E103" s="20">
        <v>0</v>
      </c>
    </row>
    <row r="104" spans="2:16" ht="57" customHeight="1" x14ac:dyDescent="0.2">
      <c r="B104" s="26" t="s">
        <v>44</v>
      </c>
      <c r="C104" s="26"/>
      <c r="D104" s="2"/>
      <c r="E104" s="20">
        <v>1</v>
      </c>
    </row>
    <row r="105" spans="2:16" ht="57" customHeight="1" x14ac:dyDescent="0.2">
      <c r="B105" s="26" t="s">
        <v>45</v>
      </c>
      <c r="C105" s="26"/>
      <c r="D105" s="1"/>
      <c r="E105" s="20">
        <v>2</v>
      </c>
    </row>
    <row r="106" spans="2:16" ht="57" customHeight="1" x14ac:dyDescent="0.2">
      <c r="B106" s="26" t="s">
        <v>46</v>
      </c>
      <c r="C106" s="26"/>
      <c r="D106" s="2"/>
      <c r="E106" s="20">
        <v>3</v>
      </c>
    </row>
    <row r="107" spans="2:16" ht="57" customHeight="1" x14ac:dyDescent="0.2">
      <c r="D107" s="20">
        <f>D103*E103+D104*E104+D105*E105+D106*E106</f>
        <v>0</v>
      </c>
    </row>
    <row r="108" spans="2:16" ht="57" customHeight="1" x14ac:dyDescent="0.2"/>
    <row r="109" spans="2:16" ht="57" customHeight="1" x14ac:dyDescent="0.2"/>
    <row r="110" spans="2:16" ht="57" customHeight="1" x14ac:dyDescent="0.2">
      <c r="B110" s="21" t="s">
        <v>47</v>
      </c>
      <c r="C110" s="21"/>
      <c r="D110" s="21"/>
    </row>
    <row r="111" spans="2:16" ht="57" customHeight="1" x14ac:dyDescent="0.2">
      <c r="B111" s="21"/>
      <c r="C111" s="21"/>
      <c r="D111" s="21"/>
    </row>
    <row r="112" spans="2:16" ht="57" customHeight="1" x14ac:dyDescent="0.2">
      <c r="B112" s="26" t="s">
        <v>48</v>
      </c>
      <c r="C112" s="26"/>
      <c r="D112" s="1"/>
      <c r="E112" s="20">
        <v>0</v>
      </c>
    </row>
    <row r="113" spans="2:5" ht="57" customHeight="1" x14ac:dyDescent="0.2">
      <c r="B113" s="26" t="s">
        <v>49</v>
      </c>
      <c r="C113" s="26"/>
      <c r="D113" s="2"/>
      <c r="E113" s="20">
        <v>1</v>
      </c>
    </row>
    <row r="114" spans="2:5" ht="57" customHeight="1" x14ac:dyDescent="0.2">
      <c r="B114" s="41" t="s">
        <v>50</v>
      </c>
      <c r="C114" s="41"/>
      <c r="D114" s="1"/>
      <c r="E114" s="20">
        <v>2</v>
      </c>
    </row>
    <row r="115" spans="2:5" ht="57" customHeight="1" x14ac:dyDescent="0.2">
      <c r="B115" s="26" t="s">
        <v>51</v>
      </c>
      <c r="C115" s="26"/>
      <c r="D115" s="2"/>
      <c r="E115" s="20">
        <v>3</v>
      </c>
    </row>
    <row r="116" spans="2:5" ht="57" customHeight="1" x14ac:dyDescent="0.2">
      <c r="D116" s="20">
        <f>D112*E112+D113*E113+D114*E114+D115*E115</f>
        <v>0</v>
      </c>
    </row>
    <row r="117" spans="2:5" ht="57" customHeight="1" x14ac:dyDescent="0.2"/>
    <row r="118" spans="2:5" ht="57" customHeight="1" x14ac:dyDescent="0.2"/>
    <row r="119" spans="2:5" ht="57" customHeight="1" x14ac:dyDescent="0.2">
      <c r="B119" s="21" t="s">
        <v>52</v>
      </c>
      <c r="C119" s="21"/>
      <c r="D119" s="21"/>
    </row>
    <row r="120" spans="2:5" ht="57" customHeight="1" x14ac:dyDescent="0.2">
      <c r="B120" s="21"/>
      <c r="C120" s="21"/>
      <c r="D120" s="21"/>
    </row>
    <row r="121" spans="2:5" ht="57" customHeight="1" x14ac:dyDescent="0.2">
      <c r="B121" s="26" t="s">
        <v>53</v>
      </c>
      <c r="C121" s="26"/>
      <c r="D121" s="1"/>
      <c r="E121" s="20">
        <v>0</v>
      </c>
    </row>
    <row r="122" spans="2:5" ht="57" customHeight="1" x14ac:dyDescent="0.2">
      <c r="B122" s="26" t="s">
        <v>54</v>
      </c>
      <c r="C122" s="26"/>
      <c r="D122" s="2"/>
      <c r="E122" s="20">
        <v>1</v>
      </c>
    </row>
    <row r="123" spans="2:5" ht="57" customHeight="1" x14ac:dyDescent="0.2">
      <c r="B123" s="26" t="s">
        <v>55</v>
      </c>
      <c r="C123" s="26"/>
      <c r="D123" s="1"/>
      <c r="E123" s="20">
        <v>2</v>
      </c>
    </row>
    <row r="124" spans="2:5" ht="57" customHeight="1" x14ac:dyDescent="0.2">
      <c r="B124" s="26" t="s">
        <v>56</v>
      </c>
      <c r="C124" s="26"/>
      <c r="D124" s="2"/>
      <c r="E124" s="20">
        <v>3</v>
      </c>
    </row>
    <row r="125" spans="2:5" ht="57" customHeight="1" x14ac:dyDescent="0.2">
      <c r="D125" s="20">
        <f>D121*E121+D122*E122+D123*E123+D124*E124</f>
        <v>0</v>
      </c>
    </row>
    <row r="126" spans="2:5" ht="57" customHeight="1" x14ac:dyDescent="0.2"/>
    <row r="127" spans="2:5" ht="57" customHeight="1" x14ac:dyDescent="0.2"/>
    <row r="128" spans="2:5" ht="57" customHeight="1" x14ac:dyDescent="0.2">
      <c r="B128" s="21" t="s">
        <v>57</v>
      </c>
      <c r="C128" s="21"/>
      <c r="D128" s="21"/>
    </row>
    <row r="129" spans="2:5" ht="57" customHeight="1" x14ac:dyDescent="0.2">
      <c r="B129" s="21"/>
      <c r="C129" s="21"/>
      <c r="D129" s="21"/>
    </row>
    <row r="130" spans="2:5" ht="57" customHeight="1" x14ac:dyDescent="0.2">
      <c r="B130" s="26" t="s">
        <v>58</v>
      </c>
      <c r="C130" s="26"/>
      <c r="D130" s="1"/>
      <c r="E130" s="20">
        <v>0</v>
      </c>
    </row>
    <row r="131" spans="2:5" ht="57" customHeight="1" x14ac:dyDescent="0.2">
      <c r="B131" s="26" t="s">
        <v>59</v>
      </c>
      <c r="C131" s="26"/>
      <c r="D131" s="2"/>
      <c r="E131" s="20">
        <v>1</v>
      </c>
    </row>
    <row r="132" spans="2:5" ht="57" customHeight="1" x14ac:dyDescent="0.2">
      <c r="B132" s="26" t="s">
        <v>60</v>
      </c>
      <c r="C132" s="26"/>
      <c r="D132" s="1"/>
      <c r="E132" s="20">
        <v>2</v>
      </c>
    </row>
    <row r="133" spans="2:5" ht="57" customHeight="1" x14ac:dyDescent="0.2">
      <c r="B133" s="26" t="s">
        <v>56</v>
      </c>
      <c r="C133" s="26"/>
      <c r="D133" s="2"/>
      <c r="E133" s="20">
        <v>3</v>
      </c>
    </row>
    <row r="134" spans="2:5" ht="57" customHeight="1" x14ac:dyDescent="0.2">
      <c r="D134" s="20">
        <f>D130*E130+D131*E131+D132*E132+D133*E133</f>
        <v>0</v>
      </c>
    </row>
    <row r="135" spans="2:5" ht="57" customHeight="1" x14ac:dyDescent="0.2"/>
    <row r="136" spans="2:5" ht="57" customHeight="1" x14ac:dyDescent="0.2"/>
    <row r="137" spans="2:5" ht="57" customHeight="1" x14ac:dyDescent="0.2">
      <c r="B137" s="21" t="s">
        <v>61</v>
      </c>
      <c r="C137" s="21"/>
      <c r="D137" s="21"/>
    </row>
    <row r="138" spans="2:5" ht="57" customHeight="1" x14ac:dyDescent="0.2">
      <c r="B138" s="21"/>
      <c r="C138" s="21"/>
      <c r="D138" s="21"/>
    </row>
    <row r="139" spans="2:5" ht="57" customHeight="1" x14ac:dyDescent="0.2">
      <c r="B139" s="26" t="s">
        <v>62</v>
      </c>
      <c r="C139" s="26"/>
      <c r="D139" s="1"/>
      <c r="E139" s="20">
        <v>0</v>
      </c>
    </row>
    <row r="140" spans="2:5" ht="57" customHeight="1" x14ac:dyDescent="0.2">
      <c r="B140" s="26" t="s">
        <v>63</v>
      </c>
      <c r="C140" s="26"/>
      <c r="D140" s="2"/>
      <c r="E140" s="20">
        <v>1</v>
      </c>
    </row>
    <row r="141" spans="2:5" ht="57" customHeight="1" x14ac:dyDescent="0.2">
      <c r="B141" s="26" t="s">
        <v>64</v>
      </c>
      <c r="C141" s="26"/>
      <c r="D141" s="1"/>
      <c r="E141" s="20">
        <v>2</v>
      </c>
    </row>
    <row r="142" spans="2:5" ht="57" customHeight="1" x14ac:dyDescent="0.2">
      <c r="B142" s="26" t="s">
        <v>65</v>
      </c>
      <c r="C142" s="26"/>
      <c r="D142" s="2"/>
      <c r="E142" s="20">
        <v>3</v>
      </c>
    </row>
    <row r="143" spans="2:5" ht="57" customHeight="1" x14ac:dyDescent="0.2">
      <c r="D143" s="20">
        <f>D139*E139+D140*E140+D141*E141+D142*E142</f>
        <v>0</v>
      </c>
    </row>
    <row r="144" spans="2:5" ht="57" customHeight="1" x14ac:dyDescent="0.2"/>
    <row r="145" spans="2:4" ht="57" customHeight="1" x14ac:dyDescent="0.2"/>
    <row r="146" spans="2:4" ht="57" customHeight="1" x14ac:dyDescent="0.2">
      <c r="B146" s="42"/>
      <c r="C146" s="42"/>
      <c r="D146" s="42"/>
    </row>
    <row r="147" spans="2:4" ht="57" customHeight="1" x14ac:dyDescent="0.2">
      <c r="B147" s="42"/>
      <c r="C147" s="42"/>
      <c r="D147" s="42"/>
    </row>
    <row r="148" spans="2:4" ht="57" customHeight="1" x14ac:dyDescent="0.2">
      <c r="B148" s="43"/>
      <c r="C148" s="43"/>
      <c r="D148" s="44"/>
    </row>
    <row r="149" spans="2:4" ht="57" customHeight="1" x14ac:dyDescent="0.2">
      <c r="B149" s="43"/>
      <c r="C149" s="43"/>
      <c r="D149" s="44"/>
    </row>
    <row r="150" spans="2:4" ht="57" customHeight="1" x14ac:dyDescent="0.2">
      <c r="B150" s="43"/>
      <c r="C150" s="43"/>
      <c r="D150" s="44"/>
    </row>
    <row r="151" spans="2:4" ht="57" customHeight="1" x14ac:dyDescent="0.2">
      <c r="B151" s="43"/>
      <c r="C151" s="43"/>
      <c r="D151" s="44"/>
    </row>
    <row r="152" spans="2:4" ht="57" customHeight="1" x14ac:dyDescent="0.2"/>
    <row r="153" spans="2:4" ht="57" customHeight="1" x14ac:dyDescent="0.2"/>
    <row r="154" spans="2:4" ht="57" customHeight="1" x14ac:dyDescent="0.2"/>
    <row r="155" spans="2:4" ht="57" customHeight="1" x14ac:dyDescent="0.2"/>
    <row r="156" spans="2:4" ht="57" customHeight="1" x14ac:dyDescent="0.2"/>
    <row r="157" spans="2:4" ht="57" customHeight="1" x14ac:dyDescent="0.2"/>
    <row r="158" spans="2:4" ht="57" customHeight="1" x14ac:dyDescent="0.2"/>
    <row r="159" spans="2:4" ht="57" customHeight="1" x14ac:dyDescent="0.2"/>
    <row r="160" spans="2:4" ht="57" customHeight="1" x14ac:dyDescent="0.2"/>
    <row r="161" ht="57" customHeight="1" x14ac:dyDescent="0.2"/>
    <row r="162" ht="57" customHeight="1" x14ac:dyDescent="0.2"/>
    <row r="163" ht="57" customHeight="1" x14ac:dyDescent="0.2"/>
    <row r="164" ht="57" customHeight="1" x14ac:dyDescent="0.2"/>
    <row r="165" ht="57" customHeight="1" x14ac:dyDescent="0.2"/>
    <row r="166" ht="57" customHeight="1" x14ac:dyDescent="0.2"/>
    <row r="167" ht="57" customHeight="1" x14ac:dyDescent="0.2"/>
    <row r="168" ht="57" customHeight="1" x14ac:dyDescent="0.2"/>
    <row r="169" ht="57" customHeight="1" x14ac:dyDescent="0.2"/>
    <row r="170" ht="57" customHeight="1" x14ac:dyDescent="0.2"/>
    <row r="171" ht="57" customHeight="1" x14ac:dyDescent="0.2"/>
    <row r="172" ht="57" customHeight="1" x14ac:dyDescent="0.2"/>
    <row r="173" ht="57" customHeight="1" x14ac:dyDescent="0.2"/>
    <row r="174" ht="57" customHeight="1" x14ac:dyDescent="0.2"/>
    <row r="175" ht="57" customHeight="1" x14ac:dyDescent="0.2"/>
    <row r="176" ht="57" customHeight="1" x14ac:dyDescent="0.2"/>
    <row r="177" ht="57" customHeight="1" x14ac:dyDescent="0.2"/>
    <row r="178" ht="57" customHeight="1" x14ac:dyDescent="0.2"/>
    <row r="179" ht="57" customHeight="1" x14ac:dyDescent="0.2"/>
    <row r="180" ht="57" customHeight="1" x14ac:dyDescent="0.2"/>
    <row r="181" ht="57" customHeight="1" x14ac:dyDescent="0.2"/>
    <row r="182" ht="57" customHeight="1" x14ac:dyDescent="0.2"/>
    <row r="183" ht="57" customHeight="1" x14ac:dyDescent="0.2"/>
    <row r="184" ht="57" customHeight="1" x14ac:dyDescent="0.2"/>
    <row r="185" ht="57" customHeight="1" x14ac:dyDescent="0.2"/>
    <row r="186" ht="57" customHeight="1" x14ac:dyDescent="0.2"/>
    <row r="187" ht="57" customHeight="1" x14ac:dyDescent="0.2"/>
    <row r="188" ht="57" customHeight="1" x14ac:dyDescent="0.2"/>
    <row r="189" ht="57" customHeight="1" x14ac:dyDescent="0.2"/>
    <row r="190" ht="57" customHeight="1" x14ac:dyDescent="0.2"/>
    <row r="191" ht="57" customHeight="1" x14ac:dyDescent="0.2"/>
    <row r="192" ht="57" customHeight="1" x14ac:dyDescent="0.2"/>
    <row r="193" ht="57" customHeight="1" x14ac:dyDescent="0.2"/>
    <row r="194" ht="57" customHeight="1" x14ac:dyDescent="0.2"/>
    <row r="195" ht="57" customHeight="1" x14ac:dyDescent="0.2"/>
    <row r="196" ht="57" customHeight="1" x14ac:dyDescent="0.2"/>
    <row r="197" ht="57" customHeight="1" x14ac:dyDescent="0.2"/>
    <row r="198" ht="57" customHeight="1" x14ac:dyDescent="0.2"/>
    <row r="199" ht="57" customHeight="1" x14ac:dyDescent="0.2"/>
    <row r="200" ht="57" customHeight="1" x14ac:dyDescent="0.2"/>
    <row r="201" ht="57" customHeight="1" x14ac:dyDescent="0.2"/>
    <row r="202" ht="57" customHeight="1" x14ac:dyDescent="0.2"/>
    <row r="203" ht="57" customHeight="1" x14ac:dyDescent="0.2"/>
    <row r="204" ht="57" customHeight="1" x14ac:dyDescent="0.2"/>
    <row r="205" ht="57" customHeight="1" x14ac:dyDescent="0.2"/>
    <row r="206" ht="57" customHeight="1" x14ac:dyDescent="0.2"/>
    <row r="207" ht="57" customHeight="1" x14ac:dyDescent="0.2"/>
    <row r="208" ht="57" customHeight="1" x14ac:dyDescent="0.2"/>
    <row r="209" ht="57" customHeight="1" x14ac:dyDescent="0.2"/>
    <row r="210" ht="57" customHeight="1" x14ac:dyDescent="0.2"/>
    <row r="211" ht="57" customHeight="1" x14ac:dyDescent="0.2"/>
    <row r="212" ht="57" customHeight="1" x14ac:dyDescent="0.2"/>
    <row r="213" ht="57" customHeight="1" x14ac:dyDescent="0.2"/>
    <row r="214" ht="57" customHeight="1" x14ac:dyDescent="0.2"/>
    <row r="215" ht="57" customHeight="1" x14ac:dyDescent="0.2"/>
    <row r="216" ht="57" customHeight="1" x14ac:dyDescent="0.2"/>
    <row r="217" ht="57" customHeight="1" x14ac:dyDescent="0.2"/>
    <row r="218" ht="57" customHeight="1" x14ac:dyDescent="0.2"/>
    <row r="219" ht="57" customHeight="1" x14ac:dyDescent="0.2"/>
    <row r="220" ht="57" customHeight="1" x14ac:dyDescent="0.2"/>
    <row r="221" ht="57" customHeight="1" x14ac:dyDescent="0.2"/>
    <row r="222" ht="57" customHeight="1" x14ac:dyDescent="0.2"/>
    <row r="223" ht="57" customHeight="1" x14ac:dyDescent="0.2"/>
    <row r="224" ht="57" customHeight="1" x14ac:dyDescent="0.2"/>
    <row r="225" ht="57" customHeight="1" x14ac:dyDescent="0.2"/>
    <row r="226" ht="57" customHeight="1" x14ac:dyDescent="0.2"/>
    <row r="227" ht="57" customHeight="1" x14ac:dyDescent="0.2"/>
    <row r="228" ht="57" customHeight="1" x14ac:dyDescent="0.2"/>
    <row r="229" ht="57" customHeight="1" x14ac:dyDescent="0.2"/>
    <row r="230" ht="57" customHeight="1" x14ac:dyDescent="0.2"/>
    <row r="231" ht="57" customHeight="1" x14ac:dyDescent="0.2"/>
    <row r="232" ht="57" customHeight="1" x14ac:dyDescent="0.2"/>
    <row r="233" ht="57" customHeight="1" x14ac:dyDescent="0.2"/>
    <row r="234" ht="57" customHeight="1" x14ac:dyDescent="0.2"/>
    <row r="235" ht="57" customHeight="1" x14ac:dyDescent="0.2"/>
    <row r="236" ht="57" customHeight="1" x14ac:dyDescent="0.2"/>
    <row r="237" ht="57" customHeight="1" x14ac:dyDescent="0.2"/>
    <row r="238" ht="57" customHeight="1" x14ac:dyDescent="0.2"/>
    <row r="239" ht="57" customHeight="1" x14ac:dyDescent="0.2"/>
    <row r="240" ht="57" customHeight="1" x14ac:dyDescent="0.2"/>
    <row r="241" ht="57" customHeight="1" x14ac:dyDescent="0.2"/>
    <row r="242" ht="57" customHeight="1" x14ac:dyDescent="0.2"/>
    <row r="243" ht="57" customHeight="1" x14ac:dyDescent="0.2"/>
    <row r="244" ht="57" customHeight="1" x14ac:dyDescent="0.2"/>
    <row r="245" ht="57" customHeight="1" x14ac:dyDescent="0.2"/>
    <row r="246" ht="57" customHeight="1" x14ac:dyDescent="0.2"/>
    <row r="247" ht="57" customHeight="1" x14ac:dyDescent="0.2"/>
    <row r="248" ht="57" customHeight="1" x14ac:dyDescent="0.2"/>
    <row r="249" ht="57" customHeight="1" x14ac:dyDescent="0.2"/>
    <row r="250" ht="57" customHeight="1" x14ac:dyDescent="0.2"/>
    <row r="251" ht="57" customHeight="1" x14ac:dyDescent="0.2"/>
    <row r="252" ht="57" customHeight="1" x14ac:dyDescent="0.2"/>
    <row r="253" ht="57" customHeight="1" x14ac:dyDescent="0.2"/>
    <row r="254" ht="57" customHeight="1" x14ac:dyDescent="0.2"/>
    <row r="255" ht="57" customHeight="1" x14ac:dyDescent="0.2"/>
    <row r="256" ht="57" customHeight="1" x14ac:dyDescent="0.2"/>
    <row r="257" ht="57" customHeight="1" x14ac:dyDescent="0.2"/>
    <row r="258" ht="57" customHeight="1" x14ac:dyDescent="0.2"/>
    <row r="259" ht="57" customHeight="1" x14ac:dyDescent="0.2"/>
    <row r="260" ht="57" customHeight="1" x14ac:dyDescent="0.2"/>
    <row r="261" ht="57" customHeight="1" x14ac:dyDescent="0.2"/>
    <row r="262" ht="57" customHeight="1" x14ac:dyDescent="0.2"/>
    <row r="263" ht="57" customHeight="1" x14ac:dyDescent="0.2"/>
    <row r="264" ht="57" customHeight="1" x14ac:dyDescent="0.2"/>
    <row r="265" ht="57" customHeight="1" x14ac:dyDescent="0.2"/>
    <row r="266" ht="57" customHeight="1" x14ac:dyDescent="0.2"/>
    <row r="267" ht="57" customHeight="1" x14ac:dyDescent="0.2"/>
    <row r="268" ht="57" customHeight="1" x14ac:dyDescent="0.2"/>
    <row r="269" ht="57" customHeight="1" x14ac:dyDescent="0.2"/>
    <row r="270" ht="57" customHeight="1" x14ac:dyDescent="0.2"/>
    <row r="271" ht="57" customHeight="1" x14ac:dyDescent="0.2"/>
    <row r="272" ht="57" customHeight="1" x14ac:dyDescent="0.2"/>
    <row r="273" ht="57" customHeight="1" x14ac:dyDescent="0.2"/>
    <row r="274" ht="57" customHeight="1" x14ac:dyDescent="0.2"/>
    <row r="275" ht="57" customHeight="1" x14ac:dyDescent="0.2"/>
    <row r="276" ht="57" customHeight="1" x14ac:dyDescent="0.2"/>
    <row r="277" ht="57" customHeight="1" x14ac:dyDescent="0.2"/>
    <row r="278" ht="57" customHeight="1" x14ac:dyDescent="0.2"/>
    <row r="279" ht="57" customHeight="1" x14ac:dyDescent="0.2"/>
    <row r="280" ht="57" customHeight="1" x14ac:dyDescent="0.2"/>
    <row r="281" ht="57" customHeight="1" x14ac:dyDescent="0.2"/>
    <row r="282" ht="57" customHeight="1" x14ac:dyDescent="0.2"/>
    <row r="283" ht="57" customHeight="1" x14ac:dyDescent="0.2"/>
    <row r="284" ht="57" customHeight="1" x14ac:dyDescent="0.2"/>
    <row r="285" ht="57" customHeight="1" x14ac:dyDescent="0.2"/>
    <row r="286" ht="57" customHeight="1" x14ac:dyDescent="0.2"/>
    <row r="287" ht="57" customHeight="1" x14ac:dyDescent="0.2"/>
    <row r="288" ht="57" customHeight="1" x14ac:dyDescent="0.2"/>
    <row r="289" ht="57" customHeight="1" x14ac:dyDescent="0.2"/>
    <row r="290" ht="57" customHeight="1" x14ac:dyDescent="0.2"/>
    <row r="291" ht="57" customHeight="1" x14ac:dyDescent="0.2"/>
    <row r="292" ht="57" customHeight="1" x14ac:dyDescent="0.2"/>
    <row r="293" ht="57" customHeight="1" x14ac:dyDescent="0.2"/>
    <row r="294" ht="57" customHeight="1" x14ac:dyDescent="0.2"/>
    <row r="295" ht="57" customHeight="1" x14ac:dyDescent="0.2"/>
    <row r="296" ht="57" customHeight="1" x14ac:dyDescent="0.2"/>
    <row r="297" ht="57" customHeight="1" x14ac:dyDescent="0.2"/>
    <row r="298" ht="57" customHeight="1" x14ac:dyDescent="0.2"/>
    <row r="299" ht="57" customHeight="1" x14ac:dyDescent="0.2"/>
    <row r="300" ht="57" customHeight="1" x14ac:dyDescent="0.2"/>
    <row r="301" ht="57" customHeight="1" x14ac:dyDescent="0.2"/>
    <row r="302" ht="57" customHeight="1" x14ac:dyDescent="0.2"/>
    <row r="303" ht="57" customHeight="1" x14ac:dyDescent="0.2"/>
    <row r="304" ht="57" customHeight="1" x14ac:dyDescent="0.2"/>
    <row r="305" ht="57" customHeight="1" x14ac:dyDescent="0.2"/>
    <row r="306" ht="57" customHeight="1" x14ac:dyDescent="0.2"/>
    <row r="307" ht="57" customHeight="1" x14ac:dyDescent="0.2"/>
    <row r="308" ht="57" customHeight="1" x14ac:dyDescent="0.2"/>
    <row r="309" ht="57" customHeight="1" x14ac:dyDescent="0.2"/>
    <row r="310" ht="57" customHeight="1" x14ac:dyDescent="0.2"/>
    <row r="311" ht="57" customHeight="1" x14ac:dyDescent="0.2"/>
    <row r="312" ht="57" customHeight="1" x14ac:dyDescent="0.2"/>
    <row r="313" ht="57" customHeight="1" x14ac:dyDescent="0.2"/>
    <row r="314" ht="57" customHeight="1" x14ac:dyDescent="0.2"/>
    <row r="315" ht="57" customHeight="1" x14ac:dyDescent="0.2"/>
    <row r="316" ht="57" customHeight="1" x14ac:dyDescent="0.2"/>
    <row r="317" ht="57" customHeight="1" x14ac:dyDescent="0.2"/>
    <row r="318" ht="57" customHeight="1" x14ac:dyDescent="0.2"/>
    <row r="319" ht="57" customHeight="1" x14ac:dyDescent="0.2"/>
    <row r="320" ht="57" customHeight="1" x14ac:dyDescent="0.2"/>
    <row r="321" ht="57" customHeight="1" x14ac:dyDescent="0.2"/>
    <row r="322" ht="57" customHeight="1" x14ac:dyDescent="0.2"/>
    <row r="323" ht="57" customHeight="1" x14ac:dyDescent="0.2"/>
    <row r="324" ht="57" customHeight="1" x14ac:dyDescent="0.2"/>
    <row r="325" ht="57" customHeight="1" x14ac:dyDescent="0.2"/>
    <row r="326" ht="57" customHeight="1" x14ac:dyDescent="0.2"/>
    <row r="327" ht="57" customHeight="1" x14ac:dyDescent="0.2"/>
    <row r="328" ht="57" customHeight="1" x14ac:dyDescent="0.2"/>
    <row r="329" ht="57" customHeight="1" x14ac:dyDescent="0.2"/>
    <row r="330" ht="57" customHeight="1" x14ac:dyDescent="0.2"/>
    <row r="331" ht="57" customHeight="1" x14ac:dyDescent="0.2"/>
    <row r="332" ht="57" customHeight="1" x14ac:dyDescent="0.2"/>
    <row r="333" ht="57" customHeight="1" x14ac:dyDescent="0.2"/>
    <row r="334" ht="57" customHeight="1" x14ac:dyDescent="0.2"/>
    <row r="335" ht="57" customHeight="1" x14ac:dyDescent="0.2"/>
    <row r="336" ht="57" customHeight="1" x14ac:dyDescent="0.2"/>
    <row r="337" ht="57" customHeight="1" x14ac:dyDescent="0.2"/>
    <row r="338" ht="57" customHeight="1" x14ac:dyDescent="0.2"/>
    <row r="339" ht="57" customHeight="1" x14ac:dyDescent="0.2"/>
    <row r="340" ht="57" customHeight="1" x14ac:dyDescent="0.2"/>
    <row r="341" ht="57" customHeight="1" x14ac:dyDescent="0.2"/>
    <row r="342" ht="57" customHeight="1" x14ac:dyDescent="0.2"/>
    <row r="343" ht="57" customHeight="1" x14ac:dyDescent="0.2"/>
    <row r="344" ht="57" customHeight="1" x14ac:dyDescent="0.2"/>
    <row r="345" ht="57" customHeight="1" x14ac:dyDescent="0.2"/>
    <row r="346" ht="57" customHeight="1" x14ac:dyDescent="0.2"/>
    <row r="347" ht="57" customHeight="1" x14ac:dyDescent="0.2"/>
    <row r="348" ht="57" customHeight="1" x14ac:dyDescent="0.2"/>
    <row r="349" ht="57" customHeight="1" x14ac:dyDescent="0.2"/>
    <row r="350" ht="57" customHeight="1" x14ac:dyDescent="0.2"/>
    <row r="351" ht="57" customHeight="1" x14ac:dyDescent="0.2"/>
    <row r="352" ht="57" customHeight="1" x14ac:dyDescent="0.2"/>
    <row r="353" ht="57" customHeight="1" x14ac:dyDescent="0.2"/>
    <row r="354" ht="57" customHeight="1" x14ac:dyDescent="0.2"/>
    <row r="355" ht="57" customHeight="1" x14ac:dyDescent="0.2"/>
    <row r="356" ht="57" customHeight="1" x14ac:dyDescent="0.2"/>
    <row r="357" ht="57" customHeight="1" x14ac:dyDescent="0.2"/>
    <row r="358" ht="57" customHeight="1" x14ac:dyDescent="0.2"/>
    <row r="359" ht="57" customHeight="1" x14ac:dyDescent="0.2"/>
    <row r="360" ht="57" customHeight="1" x14ac:dyDescent="0.2"/>
    <row r="361" ht="57" customHeight="1" x14ac:dyDescent="0.2"/>
    <row r="362" ht="57" customHeight="1" x14ac:dyDescent="0.2"/>
    <row r="363" ht="57" customHeight="1" x14ac:dyDescent="0.2"/>
    <row r="364" ht="57" customHeight="1" x14ac:dyDescent="0.2"/>
    <row r="365" ht="57" customHeight="1" x14ac:dyDescent="0.2"/>
    <row r="366" ht="57" customHeight="1" x14ac:dyDescent="0.2"/>
    <row r="367" ht="57" customHeight="1" x14ac:dyDescent="0.2"/>
    <row r="368" ht="57" customHeight="1" x14ac:dyDescent="0.2"/>
    <row r="369" ht="57" customHeight="1" x14ac:dyDescent="0.2"/>
    <row r="370" ht="57" customHeight="1" x14ac:dyDescent="0.2"/>
    <row r="371" ht="57" customHeight="1" x14ac:dyDescent="0.2"/>
    <row r="372" ht="57" customHeight="1" x14ac:dyDescent="0.2"/>
    <row r="373" ht="57" customHeight="1" x14ac:dyDescent="0.2"/>
    <row r="374" ht="57" customHeight="1" x14ac:dyDescent="0.2"/>
    <row r="375" ht="57" customHeight="1" x14ac:dyDescent="0.2"/>
    <row r="376" ht="57" customHeight="1" x14ac:dyDescent="0.2"/>
    <row r="377" ht="57" customHeight="1" x14ac:dyDescent="0.2"/>
    <row r="378" ht="57" customHeight="1" x14ac:dyDescent="0.2"/>
    <row r="379" ht="57" customHeight="1" x14ac:dyDescent="0.2"/>
    <row r="380" ht="57" customHeight="1" x14ac:dyDescent="0.2"/>
    <row r="381" ht="57" customHeight="1" x14ac:dyDescent="0.2"/>
    <row r="382" ht="57" customHeight="1" x14ac:dyDescent="0.2"/>
    <row r="383" ht="57" customHeight="1" x14ac:dyDescent="0.2"/>
    <row r="384" ht="57" customHeight="1" x14ac:dyDescent="0.2"/>
    <row r="385" ht="57" customHeight="1" x14ac:dyDescent="0.2"/>
    <row r="386" ht="57" customHeight="1" x14ac:dyDescent="0.2"/>
    <row r="387" ht="57" customHeight="1" x14ac:dyDescent="0.2"/>
    <row r="388" ht="57" customHeight="1" x14ac:dyDescent="0.2"/>
    <row r="389" ht="57" customHeight="1" x14ac:dyDescent="0.2"/>
    <row r="390" ht="57" customHeight="1" x14ac:dyDescent="0.2"/>
    <row r="391" ht="57" customHeight="1" x14ac:dyDescent="0.2"/>
    <row r="392" ht="57" customHeight="1" x14ac:dyDescent="0.2"/>
    <row r="393" ht="57" customHeight="1" x14ac:dyDescent="0.2"/>
    <row r="394" ht="57" customHeight="1" x14ac:dyDescent="0.2"/>
    <row r="395" ht="57" customHeight="1" x14ac:dyDescent="0.2"/>
    <row r="396" ht="57" customHeight="1" x14ac:dyDescent="0.2"/>
    <row r="397" ht="57" customHeight="1" x14ac:dyDescent="0.2"/>
    <row r="398" ht="57" customHeight="1" x14ac:dyDescent="0.2"/>
    <row r="399" ht="57" customHeight="1" x14ac:dyDescent="0.2"/>
    <row r="400" ht="57" customHeight="1" x14ac:dyDescent="0.2"/>
    <row r="401" ht="57" customHeight="1" x14ac:dyDescent="0.2"/>
    <row r="402" ht="57" customHeight="1" x14ac:dyDescent="0.2"/>
    <row r="403" ht="57" customHeight="1" x14ac:dyDescent="0.2"/>
    <row r="404" ht="57" customHeight="1" x14ac:dyDescent="0.2"/>
    <row r="405" ht="57" customHeight="1" x14ac:dyDescent="0.2"/>
    <row r="406" ht="57" customHeight="1" x14ac:dyDescent="0.2"/>
    <row r="407" ht="57" customHeight="1" x14ac:dyDescent="0.2"/>
    <row r="408" ht="57" customHeight="1" x14ac:dyDescent="0.2"/>
    <row r="409" ht="57" customHeight="1" x14ac:dyDescent="0.2"/>
    <row r="410" ht="57" customHeight="1" x14ac:dyDescent="0.2"/>
    <row r="411" ht="57" customHeight="1" x14ac:dyDescent="0.2"/>
    <row r="412" ht="57" customHeight="1" x14ac:dyDescent="0.2"/>
    <row r="413" ht="57" customHeight="1" x14ac:dyDescent="0.2"/>
    <row r="414" ht="57" customHeight="1" x14ac:dyDescent="0.2"/>
    <row r="415" ht="57" customHeight="1" x14ac:dyDescent="0.2"/>
    <row r="416" ht="57" customHeight="1" x14ac:dyDescent="0.2"/>
    <row r="417" ht="57" customHeight="1" x14ac:dyDescent="0.2"/>
    <row r="418" ht="57" customHeight="1" x14ac:dyDescent="0.2"/>
    <row r="419" ht="57" customHeight="1" x14ac:dyDescent="0.2"/>
    <row r="420" ht="57" customHeight="1" x14ac:dyDescent="0.2"/>
    <row r="421" ht="57" customHeight="1" x14ac:dyDescent="0.2"/>
    <row r="422" ht="57" customHeight="1" x14ac:dyDescent="0.2"/>
    <row r="423" ht="57" customHeight="1" x14ac:dyDescent="0.2"/>
    <row r="424" ht="57" customHeight="1" x14ac:dyDescent="0.2"/>
    <row r="425" ht="57" customHeight="1" x14ac:dyDescent="0.2"/>
    <row r="426" ht="57" customHeight="1" x14ac:dyDescent="0.2"/>
    <row r="427" ht="57" customHeight="1" x14ac:dyDescent="0.2"/>
    <row r="428" ht="57" customHeight="1" x14ac:dyDescent="0.2"/>
    <row r="429" ht="57" customHeight="1" x14ac:dyDescent="0.2"/>
    <row r="430" ht="57" customHeight="1" x14ac:dyDescent="0.2"/>
    <row r="431" ht="57" customHeight="1" x14ac:dyDescent="0.2"/>
    <row r="432" ht="57" customHeight="1" x14ac:dyDescent="0.2"/>
    <row r="433" ht="57" customHeight="1" x14ac:dyDescent="0.2"/>
    <row r="434" ht="57" customHeight="1" x14ac:dyDescent="0.2"/>
    <row r="435" ht="57" customHeight="1" x14ac:dyDescent="0.2"/>
    <row r="436" ht="57" customHeight="1" x14ac:dyDescent="0.2"/>
    <row r="437" ht="57" customHeight="1" x14ac:dyDescent="0.2"/>
    <row r="438" ht="57" customHeight="1" x14ac:dyDescent="0.2"/>
    <row r="439" ht="57" customHeight="1" x14ac:dyDescent="0.2"/>
    <row r="440" ht="57" customHeight="1" x14ac:dyDescent="0.2"/>
    <row r="441" ht="57" customHeight="1" x14ac:dyDescent="0.2"/>
    <row r="442" ht="57" customHeight="1" x14ac:dyDescent="0.2"/>
    <row r="443" ht="57" customHeight="1" x14ac:dyDescent="0.2"/>
    <row r="444" ht="57" customHeight="1" x14ac:dyDescent="0.2"/>
    <row r="445" ht="57" customHeight="1" x14ac:dyDescent="0.2"/>
    <row r="446" ht="57" customHeight="1" x14ac:dyDescent="0.2"/>
    <row r="447" ht="57" customHeight="1" x14ac:dyDescent="0.2"/>
    <row r="448" ht="57" customHeight="1" x14ac:dyDescent="0.2"/>
    <row r="449" ht="57" customHeight="1" x14ac:dyDescent="0.2"/>
    <row r="450" ht="57" customHeight="1" x14ac:dyDescent="0.2"/>
    <row r="451" ht="57" customHeight="1" x14ac:dyDescent="0.2"/>
    <row r="452" ht="57" customHeight="1" x14ac:dyDescent="0.2"/>
    <row r="453" ht="57" customHeight="1" x14ac:dyDescent="0.2"/>
    <row r="454" ht="57" customHeight="1" x14ac:dyDescent="0.2"/>
    <row r="455" ht="57" customHeight="1" x14ac:dyDescent="0.2"/>
    <row r="456" ht="57" customHeight="1" x14ac:dyDescent="0.2"/>
    <row r="457" ht="57" customHeight="1" x14ac:dyDescent="0.2"/>
    <row r="458" ht="57" customHeight="1" x14ac:dyDescent="0.2"/>
    <row r="459" ht="57" customHeight="1" x14ac:dyDescent="0.2"/>
    <row r="460" ht="57" customHeight="1" x14ac:dyDescent="0.2"/>
    <row r="461" ht="57" customHeight="1" x14ac:dyDescent="0.2"/>
    <row r="462" ht="57" customHeight="1" x14ac:dyDescent="0.2"/>
    <row r="463" ht="57" customHeight="1" x14ac:dyDescent="0.2"/>
    <row r="464" ht="57" customHeight="1" x14ac:dyDescent="0.2"/>
    <row r="465" ht="57" customHeight="1" x14ac:dyDescent="0.2"/>
    <row r="466" ht="57" customHeight="1" x14ac:dyDescent="0.2"/>
    <row r="467" ht="57" customHeight="1" x14ac:dyDescent="0.2"/>
    <row r="468" ht="57" customHeight="1" x14ac:dyDescent="0.2"/>
    <row r="469" ht="57" customHeight="1" x14ac:dyDescent="0.2"/>
    <row r="470" ht="57" customHeight="1" x14ac:dyDescent="0.2"/>
    <row r="471" ht="57" customHeight="1" x14ac:dyDescent="0.2"/>
    <row r="472" ht="57" customHeight="1" x14ac:dyDescent="0.2"/>
    <row r="473" ht="57" customHeight="1" x14ac:dyDescent="0.2"/>
    <row r="474" ht="57" customHeight="1" x14ac:dyDescent="0.2"/>
    <row r="475" ht="57" customHeight="1" x14ac:dyDescent="0.2"/>
    <row r="476" ht="57" customHeight="1" x14ac:dyDescent="0.2"/>
    <row r="477" ht="57" customHeight="1" x14ac:dyDescent="0.2"/>
    <row r="478" ht="57" customHeight="1" x14ac:dyDescent="0.2"/>
    <row r="479" ht="57" customHeight="1" x14ac:dyDescent="0.2"/>
    <row r="480" ht="57" customHeight="1" x14ac:dyDescent="0.2"/>
    <row r="481" ht="57" customHeight="1" x14ac:dyDescent="0.2"/>
    <row r="482" ht="57" customHeight="1" x14ac:dyDescent="0.2"/>
    <row r="483" ht="57" customHeight="1" x14ac:dyDescent="0.2"/>
    <row r="484" ht="57" customHeight="1" x14ac:dyDescent="0.2"/>
    <row r="485" ht="57" customHeight="1" x14ac:dyDescent="0.2"/>
    <row r="486" ht="57" customHeight="1" x14ac:dyDescent="0.2"/>
    <row r="487" ht="57" customHeight="1" x14ac:dyDescent="0.2"/>
    <row r="488" ht="57" customHeight="1" x14ac:dyDescent="0.2"/>
    <row r="489" ht="57" customHeight="1" x14ac:dyDescent="0.2"/>
    <row r="490" ht="57" customHeight="1" x14ac:dyDescent="0.2"/>
    <row r="491" ht="57" customHeight="1" x14ac:dyDescent="0.2"/>
    <row r="492" ht="57" customHeight="1" x14ac:dyDescent="0.2"/>
    <row r="493" ht="57" customHeight="1" x14ac:dyDescent="0.2"/>
    <row r="494" ht="57" customHeight="1" x14ac:dyDescent="0.2"/>
    <row r="495" ht="57" customHeight="1" x14ac:dyDescent="0.2"/>
    <row r="496" ht="57" customHeight="1" x14ac:dyDescent="0.2"/>
    <row r="497" ht="57" customHeight="1" x14ac:dyDescent="0.2"/>
    <row r="498" ht="57" customHeight="1" x14ac:dyDescent="0.2"/>
    <row r="499" ht="57" customHeight="1" x14ac:dyDescent="0.2"/>
    <row r="500" ht="57" customHeight="1" x14ac:dyDescent="0.2"/>
    <row r="501" ht="57" customHeight="1" x14ac:dyDescent="0.2"/>
    <row r="502" ht="57" customHeight="1" x14ac:dyDescent="0.2"/>
    <row r="503" ht="57" customHeight="1" x14ac:dyDescent="0.2"/>
    <row r="504" ht="57" customHeight="1" x14ac:dyDescent="0.2"/>
    <row r="505" ht="57" customHeight="1" x14ac:dyDescent="0.2"/>
    <row r="506" ht="57" customHeight="1" x14ac:dyDescent="0.2"/>
    <row r="507" ht="57" customHeight="1" x14ac:dyDescent="0.2"/>
    <row r="508" ht="57" customHeight="1" x14ac:dyDescent="0.2"/>
    <row r="509" ht="57" customHeight="1" x14ac:dyDescent="0.2"/>
    <row r="510" ht="57" customHeight="1" x14ac:dyDescent="0.2"/>
    <row r="511" ht="57" customHeight="1" x14ac:dyDescent="0.2"/>
    <row r="512" ht="57" customHeight="1" x14ac:dyDescent="0.2"/>
    <row r="513" ht="57" customHeight="1" x14ac:dyDescent="0.2"/>
    <row r="514" ht="57" customHeight="1" x14ac:dyDescent="0.2"/>
    <row r="515" ht="57" customHeight="1" x14ac:dyDescent="0.2"/>
    <row r="516" ht="57" customHeight="1" x14ac:dyDescent="0.2"/>
    <row r="517" ht="57" customHeight="1" x14ac:dyDescent="0.2"/>
    <row r="518" ht="57" customHeight="1" x14ac:dyDescent="0.2"/>
    <row r="519" ht="57" customHeight="1" x14ac:dyDescent="0.2"/>
    <row r="520" ht="57" customHeight="1" x14ac:dyDescent="0.2"/>
    <row r="521" ht="57" customHeight="1" x14ac:dyDescent="0.2"/>
    <row r="522" ht="57" customHeight="1" x14ac:dyDescent="0.2"/>
    <row r="523" ht="57" customHeight="1" x14ac:dyDescent="0.2"/>
    <row r="524" ht="57" customHeight="1" x14ac:dyDescent="0.2"/>
    <row r="525" ht="57" customHeight="1" x14ac:dyDescent="0.2"/>
    <row r="526" ht="57" customHeight="1" x14ac:dyDescent="0.2"/>
    <row r="527" ht="57" customHeight="1" x14ac:dyDescent="0.2"/>
    <row r="528" ht="57" customHeight="1" x14ac:dyDescent="0.2"/>
    <row r="529" ht="57" customHeight="1" x14ac:dyDescent="0.2"/>
    <row r="530" ht="57" customHeight="1" x14ac:dyDescent="0.2"/>
    <row r="531" ht="57" customHeight="1" x14ac:dyDescent="0.2"/>
    <row r="532" ht="57" customHeight="1" x14ac:dyDescent="0.2"/>
    <row r="533" ht="57" customHeight="1" x14ac:dyDescent="0.2"/>
    <row r="534" ht="57" customHeight="1" x14ac:dyDescent="0.2"/>
    <row r="535" ht="57" customHeight="1" x14ac:dyDescent="0.2"/>
    <row r="536" ht="57" customHeight="1" x14ac:dyDescent="0.2"/>
    <row r="537" ht="57" customHeight="1" x14ac:dyDescent="0.2"/>
    <row r="538" ht="57" customHeight="1" x14ac:dyDescent="0.2"/>
    <row r="539" ht="57" customHeight="1" x14ac:dyDescent="0.2"/>
    <row r="540" ht="57" customHeight="1" x14ac:dyDescent="0.2"/>
    <row r="541" ht="57" customHeight="1" x14ac:dyDescent="0.2"/>
    <row r="542" ht="57" customHeight="1" x14ac:dyDescent="0.2"/>
    <row r="543" ht="57" customHeight="1" x14ac:dyDescent="0.2"/>
    <row r="544" ht="57" customHeight="1" x14ac:dyDescent="0.2"/>
    <row r="545" ht="57" customHeight="1" x14ac:dyDescent="0.2"/>
    <row r="546" ht="57" customHeight="1" x14ac:dyDescent="0.2"/>
    <row r="547" ht="57" customHeight="1" x14ac:dyDescent="0.2"/>
    <row r="548" ht="57" customHeight="1" x14ac:dyDescent="0.2"/>
    <row r="549" ht="57" customHeight="1" x14ac:dyDescent="0.2"/>
    <row r="550" ht="57" customHeight="1" x14ac:dyDescent="0.2"/>
    <row r="551" ht="57" customHeight="1" x14ac:dyDescent="0.2"/>
    <row r="552" ht="57" customHeight="1" x14ac:dyDescent="0.2"/>
    <row r="553" ht="57" customHeight="1" x14ac:dyDescent="0.2"/>
    <row r="554" ht="57" customHeight="1" x14ac:dyDescent="0.2"/>
    <row r="555" ht="57" customHeight="1" x14ac:dyDescent="0.2"/>
    <row r="556" ht="57" customHeight="1" x14ac:dyDescent="0.2"/>
    <row r="557" ht="57" customHeight="1" x14ac:dyDescent="0.2"/>
    <row r="558" ht="57" customHeight="1" x14ac:dyDescent="0.2"/>
    <row r="559" ht="57" customHeight="1" x14ac:dyDescent="0.2"/>
    <row r="560" ht="57" customHeight="1" x14ac:dyDescent="0.2"/>
    <row r="561" ht="57" customHeight="1" x14ac:dyDescent="0.2"/>
    <row r="562" ht="57" customHeight="1" x14ac:dyDescent="0.2"/>
    <row r="563" ht="57" customHeight="1" x14ac:dyDescent="0.2"/>
    <row r="564" ht="57" customHeight="1" x14ac:dyDescent="0.2"/>
    <row r="565" ht="57" customHeight="1" x14ac:dyDescent="0.2"/>
    <row r="566" ht="57" customHeight="1" x14ac:dyDescent="0.2"/>
    <row r="567" ht="57" customHeight="1" x14ac:dyDescent="0.2"/>
    <row r="568" ht="57" customHeight="1" x14ac:dyDescent="0.2"/>
    <row r="569" ht="57" customHeight="1" x14ac:dyDescent="0.2"/>
    <row r="570" ht="57" customHeight="1" x14ac:dyDescent="0.2"/>
    <row r="571" ht="57" customHeight="1" x14ac:dyDescent="0.2"/>
    <row r="572" ht="57" customHeight="1" x14ac:dyDescent="0.2"/>
    <row r="573" ht="57" customHeight="1" x14ac:dyDescent="0.2"/>
    <row r="574" ht="57" customHeight="1" x14ac:dyDescent="0.2"/>
    <row r="575" ht="57" customHeight="1" x14ac:dyDescent="0.2"/>
    <row r="576" ht="57" customHeight="1" x14ac:dyDescent="0.2"/>
    <row r="577" ht="57" customHeight="1" x14ac:dyDescent="0.2"/>
    <row r="578" ht="57" customHeight="1" x14ac:dyDescent="0.2"/>
    <row r="579" ht="57" customHeight="1" x14ac:dyDescent="0.2"/>
    <row r="580" ht="57" customHeight="1" x14ac:dyDescent="0.2"/>
    <row r="581" ht="57" customHeight="1" x14ac:dyDescent="0.2"/>
    <row r="582" ht="57" customHeight="1" x14ac:dyDescent="0.2"/>
    <row r="583" ht="57" customHeight="1" x14ac:dyDescent="0.2"/>
    <row r="584" ht="57" customHeight="1" x14ac:dyDescent="0.2"/>
    <row r="585" ht="57" customHeight="1" x14ac:dyDescent="0.2"/>
  </sheetData>
  <sheetProtection algorithmName="SHA-512" hashValue="lqz1QQM3DN1gDMTW65VvcsoaruXaRiVXXkKcdZsZQX8pjq5kDSVXdM6IeVA31AFrt2y+aq74ML88yHTr13gCMw==" saltValue="GqjS17jgmMcSgDLhS+eCAg==" spinCount="100000" sheet="1" selectLockedCells="1"/>
  <mergeCells count="137">
    <mergeCell ref="G92:P93"/>
    <mergeCell ref="G94:M94"/>
    <mergeCell ref="G95:M95"/>
    <mergeCell ref="G96:L97"/>
    <mergeCell ref="M96:M97"/>
    <mergeCell ref="N96:N97"/>
    <mergeCell ref="O96:P97"/>
    <mergeCell ref="G98:P99"/>
    <mergeCell ref="M81:P81"/>
    <mergeCell ref="G85:L85"/>
    <mergeCell ref="G86:L86"/>
    <mergeCell ref="G87:L87"/>
    <mergeCell ref="G88:L88"/>
    <mergeCell ref="G89:L89"/>
    <mergeCell ref="M90:P90"/>
    <mergeCell ref="G69:L69"/>
    <mergeCell ref="G70:L70"/>
    <mergeCell ref="G71:L71"/>
    <mergeCell ref="M72:P72"/>
    <mergeCell ref="G76:L76"/>
    <mergeCell ref="G77:L77"/>
    <mergeCell ref="G78:L78"/>
    <mergeCell ref="G79:L79"/>
    <mergeCell ref="G80:L80"/>
    <mergeCell ref="G23:L23"/>
    <mergeCell ref="G24:L24"/>
    <mergeCell ref="G25:L25"/>
    <mergeCell ref="G26:L26"/>
    <mergeCell ref="M27:P27"/>
    <mergeCell ref="F46:Q47"/>
    <mergeCell ref="F48:Q54"/>
    <mergeCell ref="G67:L67"/>
    <mergeCell ref="G68:L68"/>
    <mergeCell ref="F1:Q2"/>
    <mergeCell ref="F3:Q9"/>
    <mergeCell ref="G13:L13"/>
    <mergeCell ref="G14:L14"/>
    <mergeCell ref="G15:L15"/>
    <mergeCell ref="G16:L16"/>
    <mergeCell ref="G17:L17"/>
    <mergeCell ref="M18:P18"/>
    <mergeCell ref="G22:L22"/>
    <mergeCell ref="M36:P36"/>
    <mergeCell ref="M45:P45"/>
    <mergeCell ref="M63:P63"/>
    <mergeCell ref="B29:D30"/>
    <mergeCell ref="B31:C31"/>
    <mergeCell ref="B32:C32"/>
    <mergeCell ref="B33:C33"/>
    <mergeCell ref="G61:L61"/>
    <mergeCell ref="G62:L62"/>
    <mergeCell ref="G58:L58"/>
    <mergeCell ref="G59:L59"/>
    <mergeCell ref="G60:L60"/>
    <mergeCell ref="G43:L43"/>
    <mergeCell ref="G44:L44"/>
    <mergeCell ref="G35:L35"/>
    <mergeCell ref="G40:L40"/>
    <mergeCell ref="G41:L41"/>
    <mergeCell ref="G42:L42"/>
    <mergeCell ref="G34:L34"/>
    <mergeCell ref="A21:E27"/>
    <mergeCell ref="A19:E20"/>
    <mergeCell ref="G31:L31"/>
    <mergeCell ref="G32:L32"/>
    <mergeCell ref="G33:L33"/>
    <mergeCell ref="B43:C43"/>
    <mergeCell ref="B47:D48"/>
    <mergeCell ref="B49:C49"/>
    <mergeCell ref="B50:C50"/>
    <mergeCell ref="B51:C51"/>
    <mergeCell ref="B34:C34"/>
    <mergeCell ref="B38:D39"/>
    <mergeCell ref="B40:C40"/>
    <mergeCell ref="B41:C41"/>
    <mergeCell ref="B42:C42"/>
    <mergeCell ref="B142:C142"/>
    <mergeCell ref="B133:C133"/>
    <mergeCell ref="B137:D138"/>
    <mergeCell ref="B139:C139"/>
    <mergeCell ref="B140:C140"/>
    <mergeCell ref="B141:C141"/>
    <mergeCell ref="B124:C124"/>
    <mergeCell ref="B128:D129"/>
    <mergeCell ref="B130:C130"/>
    <mergeCell ref="B131:C131"/>
    <mergeCell ref="B132:C132"/>
    <mergeCell ref="B115:C115"/>
    <mergeCell ref="B119:D120"/>
    <mergeCell ref="B121:C121"/>
    <mergeCell ref="B122:C122"/>
    <mergeCell ref="B123:C123"/>
    <mergeCell ref="B106:C106"/>
    <mergeCell ref="B110:D111"/>
    <mergeCell ref="B112:C112"/>
    <mergeCell ref="B113:C113"/>
    <mergeCell ref="B114:C114"/>
    <mergeCell ref="B97:C97"/>
    <mergeCell ref="B101:D102"/>
    <mergeCell ref="B103:C103"/>
    <mergeCell ref="B104:C104"/>
    <mergeCell ref="B105:C105"/>
    <mergeCell ref="B88:C88"/>
    <mergeCell ref="B92:D93"/>
    <mergeCell ref="B94:C94"/>
    <mergeCell ref="B95:C95"/>
    <mergeCell ref="B96:C96"/>
    <mergeCell ref="B79:C79"/>
    <mergeCell ref="B83:D84"/>
    <mergeCell ref="B85:C85"/>
    <mergeCell ref="B86:C86"/>
    <mergeCell ref="B87:C87"/>
    <mergeCell ref="B70:C70"/>
    <mergeCell ref="B74:D75"/>
    <mergeCell ref="B76:C76"/>
    <mergeCell ref="B77:C77"/>
    <mergeCell ref="B78:C78"/>
    <mergeCell ref="A1:E9"/>
    <mergeCell ref="B61:C61"/>
    <mergeCell ref="B65:D66"/>
    <mergeCell ref="B67:C67"/>
    <mergeCell ref="B68:C68"/>
    <mergeCell ref="B69:C69"/>
    <mergeCell ref="B52:C52"/>
    <mergeCell ref="B56:D57"/>
    <mergeCell ref="B58:C58"/>
    <mergeCell ref="B59:C59"/>
    <mergeCell ref="B60:C60"/>
    <mergeCell ref="B11:D12"/>
    <mergeCell ref="B13:C14"/>
    <mergeCell ref="B15:C15"/>
    <mergeCell ref="B16:C16"/>
    <mergeCell ref="B17:C17"/>
    <mergeCell ref="B18:C18"/>
    <mergeCell ref="D13:D14"/>
    <mergeCell ref="D15:D16"/>
    <mergeCell ref="D17:D18"/>
  </mergeCells>
  <dataValidations count="2">
    <dataValidation type="whole" errorStyle="warning" operator="equal" allowBlank="1" showInputMessage="1" showErrorMessage="1" errorTitle="ERREUR" error="N'introduire que des &quot;1&quot;" sqref="D31:D34 D40:D43 D148:D151 D49:D52 D58:D61 D67:D70 D76:D79 D85:D88 D94:D97 D103:D106 D112:D115 D121:D124 D130:D133 D139:D142" xr:uid="{03A85DF2-5206-034A-B196-9C9DBE95B41A}">
      <formula1>1</formula1>
    </dataValidation>
    <dataValidation type="whole" operator="equal" allowBlank="1" showInputMessage="1" showErrorMessage="1" sqref="M22:P26 M31:P35 M13:P17 M40:P44 M58:P62 M67:P71 M76:P80 M85:P89" xr:uid="{07B29EE9-C4AB-564D-94B8-EE837B603BD8}">
      <formula1>1</formula1>
    </dataValidation>
  </dataValidations>
  <pageMargins left="0.49019607843137253" right="0.24509803921568626" top="0.75" bottom="0.75" header="0.3" footer="0.3"/>
  <pageSetup paperSize="9" orientation="landscape" horizontalDpi="0" verticalDpi="0"/>
  <headerFooter>
    <oddHeader>&amp;C
&amp;R&amp;G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dc:creator>
  <cp:lastModifiedBy>Mathieu</cp:lastModifiedBy>
  <dcterms:created xsi:type="dcterms:W3CDTF">2023-02-21T12:24:03Z</dcterms:created>
  <dcterms:modified xsi:type="dcterms:W3CDTF">2023-02-21T21:18:37Z</dcterms:modified>
</cp:coreProperties>
</file>